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32C0614C-28D7-45AC-AE19-9EFF8CB23FF7}" xr6:coauthVersionLast="47" xr6:coauthVersionMax="47" xr10:uidLastSave="{00000000-0000-0000-0000-000000000000}"/>
  <bookViews>
    <workbookView xWindow="-120" yWindow="-120" windowWidth="29040" windowHeight="15840" xr2:uid="{4EE3838D-62C9-4A38-B1FA-EC872CD04A59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<sst xmlns="http://schemas.openxmlformats.org/spreadsheetml/2006/main" count="2167" uniqueCount="714">
  <si>
    <t>Rulles, le 16 Octobre</t>
  </si>
  <si>
    <t>classement</t>
  </si>
  <si>
    <t>Dossard</t>
  </si>
  <si>
    <t>Nom  Prénom</t>
  </si>
  <si>
    <t>Catégorie</t>
  </si>
  <si>
    <t>Temps</t>
  </si>
  <si>
    <t>FORTIN Yohan</t>
  </si>
  <si>
    <t>S</t>
  </si>
  <si>
    <t/>
  </si>
  <si>
    <t>KUTTEN François</t>
  </si>
  <si>
    <t>DA SILVA Arnaud</t>
  </si>
  <si>
    <t>CALTÉ Pierre</t>
  </si>
  <si>
    <t>JH2</t>
  </si>
  <si>
    <t>BRUWIER Victor</t>
  </si>
  <si>
    <t>JH</t>
  </si>
  <si>
    <t>PERROT Joffrey</t>
  </si>
  <si>
    <t>DION Louis</t>
  </si>
  <si>
    <t>LEBLICQ Romaric</t>
  </si>
  <si>
    <t>KUBIAK Thibaut</t>
  </si>
  <si>
    <t>MENACER Armand</t>
  </si>
  <si>
    <t>SCUVÉE Antoine</t>
  </si>
  <si>
    <t>BALON Arnaud</t>
  </si>
  <si>
    <t>DEPEAUW Olivier</t>
  </si>
  <si>
    <t>V1</t>
  </si>
  <si>
    <t>BARTHAUX Mattéo</t>
  </si>
  <si>
    <t>LEMAIRE Constant</t>
  </si>
  <si>
    <t>PECHON Damien</t>
  </si>
  <si>
    <t>JH1</t>
  </si>
  <si>
    <t>GAUTHY Cédric</t>
  </si>
  <si>
    <t>MARCHAL Mathis</t>
  </si>
  <si>
    <t>DELVAUX Pierre</t>
  </si>
  <si>
    <t>JACQUEMIN Rémy</t>
  </si>
  <si>
    <t>SIGRAND Samuel</t>
  </si>
  <si>
    <t>CHEVALIER Sébastien</t>
  </si>
  <si>
    <t>BALON Pascal</t>
  </si>
  <si>
    <t>DELAFONTAINE Liam</t>
  </si>
  <si>
    <t>MATHIAS Adrien</t>
  </si>
  <si>
    <t>HABRAN Igor</t>
  </si>
  <si>
    <t>DELAFONTAINE Noah</t>
  </si>
  <si>
    <t>GOFFLOT Dylan</t>
  </si>
  <si>
    <t>CRÉLOT Simon</t>
  </si>
  <si>
    <t>MONHONVAL Alexis</t>
  </si>
  <si>
    <t>BREVERY Jérémy</t>
  </si>
  <si>
    <t>LIEGEOIS Alexandre</t>
  </si>
  <si>
    <t>VLEUGELS Frédéric</t>
  </si>
  <si>
    <t>V2</t>
  </si>
  <si>
    <t>GLOWACKI Charles</t>
  </si>
  <si>
    <t>DEWEZ Didier</t>
  </si>
  <si>
    <t>CHAPELLIER Corentin</t>
  </si>
  <si>
    <t>MOGIN Margot</t>
  </si>
  <si>
    <t>F</t>
  </si>
  <si>
    <t>PIERRE Gary</t>
  </si>
  <si>
    <t>OGER Pierre-Henry</t>
  </si>
  <si>
    <t>BARTHAUX Benoît</t>
  </si>
  <si>
    <t>GILLET François</t>
  </si>
  <si>
    <t>RATY Amélie</t>
  </si>
  <si>
    <t>GOFFLOT Frédéric</t>
  </si>
  <si>
    <t>COLLIGNON Loïc</t>
  </si>
  <si>
    <t>BAUDSON Nicolas</t>
  </si>
  <si>
    <t>LALLEMAND Pascal</t>
  </si>
  <si>
    <t>HENRY Eric</t>
  </si>
  <si>
    <t>GOUJARD Matthieu</t>
  </si>
  <si>
    <t>HALBARDIER François</t>
  </si>
  <si>
    <t>LAMBERT Cyprien</t>
  </si>
  <si>
    <t>THOMAS Dylan</t>
  </si>
  <si>
    <t>KUTTEN Laurens</t>
  </si>
  <si>
    <t>BLOCK Francis</t>
  </si>
  <si>
    <t>V3</t>
  </si>
  <si>
    <t>DE RUETTE Yoann</t>
  </si>
  <si>
    <t>JACQUET Christophe</t>
  </si>
  <si>
    <t>TURLOT Clément</t>
  </si>
  <si>
    <t>HUDELOT Eric</t>
  </si>
  <si>
    <t>COLLIGNON Cédric</t>
  </si>
  <si>
    <t>MOGIN Laurent</t>
  </si>
  <si>
    <t>RATY Antonin</t>
  </si>
  <si>
    <t>THILTGEN Jean-François</t>
  </si>
  <si>
    <t>GEORGES Sébastien</t>
  </si>
  <si>
    <t>MALCUIT Yann</t>
  </si>
  <si>
    <t>TINANT Chloé</t>
  </si>
  <si>
    <t>LAURENCIN Louca</t>
  </si>
  <si>
    <t>CALTE Marie</t>
  </si>
  <si>
    <t>IANNONE Michel</t>
  </si>
  <si>
    <t>MAKA Laurent</t>
  </si>
  <si>
    <t>MATHIAS Laurent</t>
  </si>
  <si>
    <t>GONDA Benoît</t>
  </si>
  <si>
    <t>PECHON Eric</t>
  </si>
  <si>
    <t>WATELET Aloys</t>
  </si>
  <si>
    <t>ADAM Pascal</t>
  </si>
  <si>
    <t>GLOWACKI Achille</t>
  </si>
  <si>
    <t>PRESER Frédéric</t>
  </si>
  <si>
    <t>WATELET François</t>
  </si>
  <si>
    <t>MOUTON Richard</t>
  </si>
  <si>
    <t>BOUCHET Davy</t>
  </si>
  <si>
    <t>GIOT Yannic</t>
  </si>
  <si>
    <t>COPPIN Clément</t>
  </si>
  <si>
    <t>DICUONZO Pascal</t>
  </si>
  <si>
    <t>THORNER Mickaël</t>
  </si>
  <si>
    <t>DENIS Michel</t>
  </si>
  <si>
    <t>TATE SMITH Louis</t>
  </si>
  <si>
    <t>BASTIN Geneviève</t>
  </si>
  <si>
    <t>A2</t>
  </si>
  <si>
    <t>PIRLOT Christophe</t>
  </si>
  <si>
    <t>BALON José</t>
  </si>
  <si>
    <t>LIMPACH Jessica</t>
  </si>
  <si>
    <t>PLAINCHAMP Gwénaelle</t>
  </si>
  <si>
    <t>A1</t>
  </si>
  <si>
    <t>CAGNEY William</t>
  </si>
  <si>
    <t>BALON Ludovic</t>
  </si>
  <si>
    <t>IN Lia</t>
  </si>
  <si>
    <t>TAILFER Nicolas</t>
  </si>
  <si>
    <t>MULDER Daniel</t>
  </si>
  <si>
    <t>HERMAN Stéphanie</t>
  </si>
  <si>
    <t>LOURDOU Jérôme</t>
  </si>
  <si>
    <t>THOLL Jean-Philippe</t>
  </si>
  <si>
    <t>RENARD Maxime</t>
  </si>
  <si>
    <t>VANDEWIELE Bruno</t>
  </si>
  <si>
    <t>HOMEL Jean-Luc</t>
  </si>
  <si>
    <t>SCHANDELER Olivier</t>
  </si>
  <si>
    <t>MONHONVAL Nora</t>
  </si>
  <si>
    <t>JF2</t>
  </si>
  <si>
    <t>WÜRTH Lukas</t>
  </si>
  <si>
    <t>KERGER Sébastien</t>
  </si>
  <si>
    <t>DIEZ Robin</t>
  </si>
  <si>
    <t>BURHIN Michaël</t>
  </si>
  <si>
    <t>OLIVIER Christian</t>
  </si>
  <si>
    <t>DIDIER Marc</t>
  </si>
  <si>
    <t>DIEZ Jean-Louis</t>
  </si>
  <si>
    <t>GODENIR Christian</t>
  </si>
  <si>
    <t>LENAERTS Gary</t>
  </si>
  <si>
    <t>PAROLA Anaïs</t>
  </si>
  <si>
    <t>BOCK Philippe</t>
  </si>
  <si>
    <t>FRANÇOIS Adrien</t>
  </si>
  <si>
    <t>THIRY Jean-Louis</t>
  </si>
  <si>
    <t>DESLOOVERE Edwin</t>
  </si>
  <si>
    <t>PEIFFER Laurent</t>
  </si>
  <si>
    <t>CHAPELLIER Renauld</t>
  </si>
  <si>
    <t>HALBARDIER Michaël</t>
  </si>
  <si>
    <t>DESLOOVERE Yan</t>
  </si>
  <si>
    <t>REISCH Mathias</t>
  </si>
  <si>
    <t>LAURENT Antoine</t>
  </si>
  <si>
    <t>SCHOTT Raphaël</t>
  </si>
  <si>
    <t>SENSIQUE Maéline</t>
  </si>
  <si>
    <t>JF1</t>
  </si>
  <si>
    <t>HANZIR Aurélien</t>
  </si>
  <si>
    <t>DIDIER Joffrey</t>
  </si>
  <si>
    <t>CARELS Pascal</t>
  </si>
  <si>
    <t>RAMLOT Bastien</t>
  </si>
  <si>
    <t>HUART François</t>
  </si>
  <si>
    <t>RONGVAUX Virginie</t>
  </si>
  <si>
    <t>GABRIELLI Karine</t>
  </si>
  <si>
    <t>WIDART Jean</t>
  </si>
  <si>
    <t>V4</t>
  </si>
  <si>
    <t>LAMORT Samuel</t>
  </si>
  <si>
    <t>OGER Michel</t>
  </si>
  <si>
    <t>MALCUIT Florent</t>
  </si>
  <si>
    <t>TARNUS Kevin</t>
  </si>
  <si>
    <t>NGUYEN Vincent</t>
  </si>
  <si>
    <t>LEPAGE Loïc</t>
  </si>
  <si>
    <t>BACQ Isabelle</t>
  </si>
  <si>
    <t>TOUILLAUX Dominique</t>
  </si>
  <si>
    <t>BARTHOL Robert</t>
  </si>
  <si>
    <t>LAMBERT Christian</t>
  </si>
  <si>
    <t>FRANÇOIS Marilyn</t>
  </si>
  <si>
    <t>BAUWENS Jean-Marie</t>
  </si>
  <si>
    <t>SENSIQUE Nicolas</t>
  </si>
  <si>
    <t>HUBERT Angélique</t>
  </si>
  <si>
    <t>BROCARD Cyril</t>
  </si>
  <si>
    <t>THIRY André</t>
  </si>
  <si>
    <t>ROBLAIN Louis</t>
  </si>
  <si>
    <t>MAISSIN Achille</t>
  </si>
  <si>
    <t>KRUSE François</t>
  </si>
  <si>
    <t>HALLET Nadine</t>
  </si>
  <si>
    <t>A3</t>
  </si>
  <si>
    <t>GUELFF Christelle</t>
  </si>
  <si>
    <t>DEFAYS Mathéo</t>
  </si>
  <si>
    <t>OGER Bruno</t>
  </si>
  <si>
    <t>PECHON Daria</t>
  </si>
  <si>
    <t>GERARD José</t>
  </si>
  <si>
    <t>TURBANG Raphaël</t>
  </si>
  <si>
    <t>DE BRESSING Michel</t>
  </si>
  <si>
    <t>BYKOVA Svetlana</t>
  </si>
  <si>
    <t>FAEZ Florian</t>
  </si>
  <si>
    <t>MONHONVAL Louisa</t>
  </si>
  <si>
    <t>BLONDELET Nicolas</t>
  </si>
  <si>
    <t>DE FORMANOIR Jean</t>
  </si>
  <si>
    <t>PICARD Serge</t>
  </si>
  <si>
    <t>BOULANGER Anne</t>
  </si>
  <si>
    <t>SCHOENMAKERS Michaël</t>
  </si>
  <si>
    <t>PAULY Lorraine</t>
  </si>
  <si>
    <t>NEVEU Damien</t>
  </si>
  <si>
    <t>THIRY Eric</t>
  </si>
  <si>
    <t>LHOTTE René</t>
  </si>
  <si>
    <t>SCKUVIE Francis</t>
  </si>
  <si>
    <t>RENARD Jean-Philippe</t>
  </si>
  <si>
    <t>COLLIGNON Joseph</t>
  </si>
  <si>
    <t>ROMAN Christabel</t>
  </si>
  <si>
    <t>DUBOIS Florette</t>
  </si>
  <si>
    <t>DEFAYS Alexandre</t>
  </si>
  <si>
    <t>DE RUETTE Mayron</t>
  </si>
  <si>
    <t>VACCALLUZZO Giuseppe</t>
  </si>
  <si>
    <t>LESENFANTS Francis</t>
  </si>
  <si>
    <t>MINET Marc</t>
  </si>
  <si>
    <t>ETIENNE Frank</t>
  </si>
  <si>
    <t>DE BRESSING Charlotte</t>
  </si>
  <si>
    <t>THIRION Christophe</t>
  </si>
  <si>
    <t>FELTESSE Jordan</t>
  </si>
  <si>
    <t>SCUVÉE Simon-Pierre</t>
  </si>
  <si>
    <t>LECUIVRE Jean-Christophe</t>
  </si>
  <si>
    <t>CLEMENT Daniel</t>
  </si>
  <si>
    <t>BLEES Sophie</t>
  </si>
  <si>
    <t>DESSOY William</t>
  </si>
  <si>
    <t>NICOLAS Bernard</t>
  </si>
  <si>
    <t>HAIBLE Léna</t>
  </si>
  <si>
    <t>TOUAZI Claude</t>
  </si>
  <si>
    <t>MALCUIT Marie-Ange</t>
  </si>
  <si>
    <t>A4</t>
  </si>
  <si>
    <t>THONNARD Sébastien</t>
  </si>
  <si>
    <t>EISCHORN Stéphanie</t>
  </si>
  <si>
    <t>OGER Véronique</t>
  </si>
  <si>
    <t>THOMAS Roger</t>
  </si>
  <si>
    <t>RICAILLE Vinciane</t>
  </si>
  <si>
    <t>DOCQ Pamela</t>
  </si>
  <si>
    <t>FRANÇOIS Serge</t>
  </si>
  <si>
    <t>DESSOY Dominique</t>
  </si>
  <si>
    <t>BOUCHET Fabrice</t>
  </si>
  <si>
    <t>LOUIS Yveline</t>
  </si>
  <si>
    <t>VAN DER OUDERAA François</t>
  </si>
  <si>
    <t>PIERRARD Claire</t>
  </si>
  <si>
    <t>VAN QUAETHEM Marc</t>
  </si>
  <si>
    <t>DENMAT Chloé</t>
  </si>
  <si>
    <t>MERLIN Roberto</t>
  </si>
  <si>
    <t>MESQUIN Sulivan</t>
  </si>
  <si>
    <t>CASTERMAN François</t>
  </si>
  <si>
    <t>RAMLOT Olivier</t>
  </si>
  <si>
    <t>ROMAN Olivier</t>
  </si>
  <si>
    <t>DIDIER Younes</t>
  </si>
  <si>
    <t>GRITTI Adeline</t>
  </si>
  <si>
    <t>CLEMENT Marlène</t>
  </si>
  <si>
    <t>MINGARELLI Pierre</t>
  </si>
  <si>
    <t>BOSQUET Henri</t>
  </si>
  <si>
    <t>ZIMMER Etienne</t>
  </si>
  <si>
    <t>WELVAERT Jules</t>
  </si>
  <si>
    <t>PIERRET Carine</t>
  </si>
  <si>
    <t>BECKER Didier</t>
  </si>
  <si>
    <t>DANLOY Cindy</t>
  </si>
  <si>
    <t>MONHONVAL Romane</t>
  </si>
  <si>
    <t>LEMOINE Mélissa</t>
  </si>
  <si>
    <t>LAHIER Claudine</t>
  </si>
  <si>
    <t>BALON Christophe</t>
  </si>
  <si>
    <t>COOS Christian</t>
  </si>
  <si>
    <t>THOLL Marie-Gabrielle</t>
  </si>
  <si>
    <t>COUROTCHKINE Christophe</t>
  </si>
  <si>
    <t>BEVER Frédéric</t>
  </si>
  <si>
    <t>JACQUEMIN Christian</t>
  </si>
  <si>
    <t>MARCHAND Anne-Françoise</t>
  </si>
  <si>
    <t>FASBENDER Julie</t>
  </si>
  <si>
    <t>DARGENTON Patrice</t>
  </si>
  <si>
    <t>MASHIMANGO Sultan</t>
  </si>
  <si>
    <t>MALARTRE Eric</t>
  </si>
  <si>
    <t>FRANÇOIS Benoît</t>
  </si>
  <si>
    <t>THIRY Florence</t>
  </si>
  <si>
    <t>DESLOOVERE Sven</t>
  </si>
  <si>
    <t>BECHOUX Christine</t>
  </si>
  <si>
    <t>ARNOULD Marianne</t>
  </si>
  <si>
    <t>THIRY Jean-Marc</t>
  </si>
  <si>
    <t>TINANT Philippe</t>
  </si>
  <si>
    <t>WATELET Jessica</t>
  </si>
  <si>
    <t>JACQUES Sabine</t>
  </si>
  <si>
    <t>WAEYTENS Michel</t>
  </si>
  <si>
    <t>RAUSCH Stéphane</t>
  </si>
  <si>
    <t>GERARD Joël</t>
  </si>
  <si>
    <t>AMBROISE Sybille</t>
  </si>
  <si>
    <t>FLOCK Corinne</t>
  </si>
  <si>
    <t>WAMPACH Nicole</t>
  </si>
  <si>
    <t>ZHOU Yuemin</t>
  </si>
  <si>
    <t>LUCAS Maxime</t>
  </si>
  <si>
    <t>HANUS Céline</t>
  </si>
  <si>
    <t>BODELET Maryse</t>
  </si>
  <si>
    <t>LAM Swen-Feî</t>
  </si>
  <si>
    <t>LEQUEUX Eloïse</t>
  </si>
  <si>
    <t>PERIN Jean-Louis</t>
  </si>
  <si>
    <t>NOEL Cendrine</t>
  </si>
  <si>
    <t>BAUDOIN  Anthony</t>
  </si>
  <si>
    <t>GREVISSE Carine</t>
  </si>
  <si>
    <t>CHEVALIER Myriam</t>
  </si>
  <si>
    <t>JACQUEMIN Alain</t>
  </si>
  <si>
    <t>ADANT Christelle</t>
  </si>
  <si>
    <t>RENOY Julie</t>
  </si>
  <si>
    <t>CARLIER Fabienne</t>
  </si>
  <si>
    <t>NICOLAS PEREZ Sherilyn</t>
  </si>
  <si>
    <t>NEVRAUMONT Léa</t>
  </si>
  <si>
    <t>RAMLOT Albane</t>
  </si>
  <si>
    <t>DEBAUCHERON Thierry</t>
  </si>
  <si>
    <t>PAQUOT Sandrine</t>
  </si>
  <si>
    <t>SCHOCKERT Georges</t>
  </si>
  <si>
    <t>FRANTZEN Aurélie</t>
  </si>
  <si>
    <t>MOREAU Thierry</t>
  </si>
  <si>
    <t>OGER Dominique</t>
  </si>
  <si>
    <t>CROCHET Chantal</t>
  </si>
  <si>
    <t>PECHON Daniel</t>
  </si>
  <si>
    <t>BORDELLIER Julien</t>
  </si>
  <si>
    <t>REMER Christelle</t>
  </si>
  <si>
    <t>BONIFACE Mike</t>
  </si>
  <si>
    <t>BALON Antoine</t>
  </si>
  <si>
    <t>GOUJARD Stéphane</t>
  </si>
  <si>
    <t>ARNOULD Jean-Philippe</t>
  </si>
  <si>
    <t>ETIENNE Jeanne</t>
  </si>
  <si>
    <t>BARTHELEMY Manuel</t>
  </si>
  <si>
    <t>LEFEVRE Gérard</t>
  </si>
  <si>
    <t>GERARD Willy</t>
  </si>
  <si>
    <t>BOUILLE Emmanuel</t>
  </si>
  <si>
    <t>LATRAN Freddy</t>
  </si>
  <si>
    <t>BOUILLE Adélaïde</t>
  </si>
  <si>
    <t>MAAS Dylan</t>
  </si>
  <si>
    <t>LEMAIRE Guy</t>
  </si>
  <si>
    <t>MOHY Olivier</t>
  </si>
  <si>
    <t>DASNOY Freddy</t>
  </si>
  <si>
    <t>JENICOT Myriam</t>
  </si>
  <si>
    <t>CHALET Jennifer</t>
  </si>
  <si>
    <t>NIEDERCORN Kris</t>
  </si>
  <si>
    <t>HYNE Sylvie</t>
  </si>
  <si>
    <t>OLAGNY Alison</t>
  </si>
  <si>
    <t>MICHIELS Kristel</t>
  </si>
  <si>
    <t>DUSART Pascale</t>
  </si>
  <si>
    <t>WANLIN Franck</t>
  </si>
  <si>
    <t>REZETTE Michel</t>
  </si>
  <si>
    <t>V5</t>
  </si>
  <si>
    <t>MARCHAND Anne</t>
  </si>
  <si>
    <t>EISCHEN Jeannot</t>
  </si>
  <si>
    <t>KAMARIZA Evelyne</t>
  </si>
  <si>
    <t>THIRY Francis</t>
  </si>
  <si>
    <t>WOILLARD Valérie</t>
  </si>
  <si>
    <t>PETIT Béatrice</t>
  </si>
  <si>
    <t>DE SALLE Olivier</t>
  </si>
  <si>
    <t>BILOCQ Nicole</t>
  </si>
  <si>
    <t>A5</t>
  </si>
  <si>
    <t>KIRCH Gaston</t>
  </si>
  <si>
    <t>GILLET Madeleine</t>
  </si>
  <si>
    <t>WELTER Jean-Marie</t>
  </si>
  <si>
    <t>GAUSSIN Jacques</t>
  </si>
  <si>
    <t>FARINELLE Luc</t>
  </si>
  <si>
    <t>BILOCQ Rose-Marie</t>
  </si>
  <si>
    <t>WILLETTE Jean-Michel</t>
  </si>
  <si>
    <t>NAISSE Danielle</t>
  </si>
  <si>
    <t>PELLETIER Marylène</t>
  </si>
  <si>
    <t>GOURDANGE Michel</t>
  </si>
  <si>
    <t>FINEUSE Emile</t>
  </si>
  <si>
    <t>BARTHAUX Norah</t>
  </si>
  <si>
    <t>JF</t>
  </si>
  <si>
    <t>DEGREZ Valérie</t>
  </si>
  <si>
    <t>BAAR Pierre</t>
  </si>
  <si>
    <t>ROBERT Michel</t>
  </si>
  <si>
    <t>SIZAIRE Jacques</t>
  </si>
  <si>
    <t>10 KMs</t>
  </si>
  <si>
    <t>5 KMs</t>
  </si>
  <si>
    <t>Age</t>
  </si>
  <si>
    <t>Nombre de courses</t>
  </si>
  <si>
    <t>Total des points</t>
  </si>
  <si>
    <t>PLAINCHAMP Gwénaëlle</t>
  </si>
  <si>
    <t>VORILLION Sophie</t>
  </si>
  <si>
    <t>LATRAN Quintia</t>
  </si>
  <si>
    <t>CLAIRBOIS Laure</t>
  </si>
  <si>
    <t>PECHON Amélie</t>
  </si>
  <si>
    <t>STOZ Sophie</t>
  </si>
  <si>
    <t>RENAULD Lyse</t>
  </si>
  <si>
    <t>EILON Hadas</t>
  </si>
  <si>
    <t>MARTIN Irène</t>
  </si>
  <si>
    <t>HENRIOUL Anne-Sophie</t>
  </si>
  <si>
    <t>BLOMMAERT Christine</t>
  </si>
  <si>
    <t>PAVONE Sandra</t>
  </si>
  <si>
    <t>LECLOU Trinidad</t>
  </si>
  <si>
    <t>BRICOULT Charlotte</t>
  </si>
  <si>
    <t>LARZILLIERE Aurore</t>
  </si>
  <si>
    <t>WALLLEMACQ Manuella</t>
  </si>
  <si>
    <t>DUMONT Anita</t>
  </si>
  <si>
    <t>JACOB Claudia</t>
  </si>
  <si>
    <t>BERKÈS Céline</t>
  </si>
  <si>
    <t>DOMENECH Marivi</t>
  </si>
  <si>
    <t>MUSZALSKI Kathia</t>
  </si>
  <si>
    <t>QUÉVY Laurence</t>
  </si>
  <si>
    <t>NEPPER Viviane</t>
  </si>
  <si>
    <t>FIRRE Isabelle</t>
  </si>
  <si>
    <t>SCHARFF Chantal</t>
  </si>
  <si>
    <t>BERNARD Katia</t>
  </si>
  <si>
    <t>D'OUVRIER Anne</t>
  </si>
  <si>
    <t>LIBOIS Fabienne</t>
  </si>
  <si>
    <t>NOULLET Anne</t>
  </si>
  <si>
    <t>MOHNEN Céline</t>
  </si>
  <si>
    <t>PIRENNE Bénédicte</t>
  </si>
  <si>
    <t>PROTIN Laurence</t>
  </si>
  <si>
    <t>LEROY Nicole</t>
  </si>
  <si>
    <t>HIRTZMANN Stéphanie</t>
  </si>
  <si>
    <t>NIHANT Myriam</t>
  </si>
  <si>
    <t>THIERY Nathalie</t>
  </si>
  <si>
    <t>RAUCY Marie-France</t>
  </si>
  <si>
    <t>MATHIEU Sophie</t>
  </si>
  <si>
    <t>WATILLON Mélanie</t>
  </si>
  <si>
    <t>GILLET Sylviane</t>
  </si>
  <si>
    <t>GUILLAUME Martine</t>
  </si>
  <si>
    <t>DEJANA Mireille</t>
  </si>
  <si>
    <t>GOFFLOT Régine</t>
  </si>
  <si>
    <t>RICAIL Catherine</t>
  </si>
  <si>
    <t>SCHANEN Nathalie</t>
  </si>
  <si>
    <t>BRALONNIER Catherine</t>
  </si>
  <si>
    <t>BLEY Annette</t>
  </si>
  <si>
    <t>NOEL Chantal</t>
  </si>
  <si>
    <t>GARDIEN Martine</t>
  </si>
  <si>
    <t>LEROY Katia</t>
  </si>
  <si>
    <t>BERVILLER Josiane</t>
  </si>
  <si>
    <t>OTTAVIANI Dominique</t>
  </si>
  <si>
    <t>DURLET Geneviève</t>
  </si>
  <si>
    <t>BRUWIER Clémence</t>
  </si>
  <si>
    <t>BAIJOT Florence</t>
  </si>
  <si>
    <t>PEREIRA Elise</t>
  </si>
  <si>
    <t>DARAND Lara</t>
  </si>
  <si>
    <t>PHILIPPART Amélie</t>
  </si>
  <si>
    <t>FEROT Amélie</t>
  </si>
  <si>
    <t>TARNUS Noémie</t>
  </si>
  <si>
    <t>ADAM Servane</t>
  </si>
  <si>
    <t>NICOLAS Sophie</t>
  </si>
  <si>
    <t>CORNET Manon</t>
  </si>
  <si>
    <t>BASTIEN Antoine</t>
  </si>
  <si>
    <t>GODENIR Eva</t>
  </si>
  <si>
    <t>REMY Joachim</t>
  </si>
  <si>
    <t>DASNOY Vanessa</t>
  </si>
  <si>
    <t>LIBOIS Martin</t>
  </si>
  <si>
    <t>DESSOY Jennifer</t>
  </si>
  <si>
    <t>HERCHY Victoire</t>
  </si>
  <si>
    <t>HENRARD Marceau</t>
  </si>
  <si>
    <t>DENDIEVEL Manon</t>
  </si>
  <si>
    <t>FRANÇOIS Aurélien</t>
  </si>
  <si>
    <t>MULDER Marielle</t>
  </si>
  <si>
    <t>PIRLOT Alice</t>
  </si>
  <si>
    <t>VIRLEZ Geoffrey</t>
  </si>
  <si>
    <t>SENSIQUE Thibault</t>
  </si>
  <si>
    <t>CHAPELLIER Ysaline</t>
  </si>
  <si>
    <t>LAMBOTTE Margot</t>
  </si>
  <si>
    <t>PECHON Amélien</t>
  </si>
  <si>
    <t>GOUJARD Emeline</t>
  </si>
  <si>
    <t>ROMARDET Thibaud</t>
  </si>
  <si>
    <t>MAHY Kévin</t>
  </si>
  <si>
    <t>DELHAYE Violaine</t>
  </si>
  <si>
    <t>ISAAC Célia</t>
  </si>
  <si>
    <t>DASNOY Florian</t>
  </si>
  <si>
    <t>MANNS Amélia</t>
  </si>
  <si>
    <t>MOLTER Fanny</t>
  </si>
  <si>
    <t>SIMEON Michaël</t>
  </si>
  <si>
    <t>THIEBAUX Thomas</t>
  </si>
  <si>
    <t>HENQUIN Gaëtan</t>
  </si>
  <si>
    <t>CHAPELLIER Robin</t>
  </si>
  <si>
    <t>STEIOFF Stéphane</t>
  </si>
  <si>
    <t>DETONGRE Logan</t>
  </si>
  <si>
    <t>ISERENTANT François</t>
  </si>
  <si>
    <t>BRACKMAN Timothée</t>
  </si>
  <si>
    <t>SIZAIRE Adrien</t>
  </si>
  <si>
    <t>SENSIQUE Nolan</t>
  </si>
  <si>
    <t>BERTRAND Nicolas</t>
  </si>
  <si>
    <t>BALON Noé</t>
  </si>
  <si>
    <t>DEBOUT Matthieu</t>
  </si>
  <si>
    <t>CORNET Simon</t>
  </si>
  <si>
    <t>JUNGELS Quentin</t>
  </si>
  <si>
    <t>GEORGES Stevens</t>
  </si>
  <si>
    <t>CLAUSSE Thiméo</t>
  </si>
  <si>
    <t>KAUTEN Christophe</t>
  </si>
  <si>
    <t>ADAM Evan</t>
  </si>
  <si>
    <t>MONHONVAL Esteban</t>
  </si>
  <si>
    <t>VAST Alexis</t>
  </si>
  <si>
    <t>KAES François</t>
  </si>
  <si>
    <t>MOLTER Yanis</t>
  </si>
  <si>
    <t>PIERSON Antonin</t>
  </si>
  <si>
    <t>VLEUGELS Adrian</t>
  </si>
  <si>
    <t>TEKLE DOMEZ Tewelde</t>
  </si>
  <si>
    <t>RENARD Diego</t>
  </si>
  <si>
    <t>CICUTO David</t>
  </si>
  <si>
    <t>LENTINI Alex</t>
  </si>
  <si>
    <t>SECRETIN Manuel</t>
  </si>
  <si>
    <t>JACQUES Quentin</t>
  </si>
  <si>
    <t>COLLIGNON Jérémy</t>
  </si>
  <si>
    <t>CLAUSSE Christophe</t>
  </si>
  <si>
    <t>PAQUET Raphaël</t>
  </si>
  <si>
    <t>RATY Sylvain</t>
  </si>
  <si>
    <t>THIRY Laurent</t>
  </si>
  <si>
    <t>ISAAC Stéphane</t>
  </si>
  <si>
    <t>WAUTERS Robin</t>
  </si>
  <si>
    <t>HERMAN Eric</t>
  </si>
  <si>
    <t>CATOT Frédéric</t>
  </si>
  <si>
    <t>THIRY Aurélien</t>
  </si>
  <si>
    <t>DELAFONTAINE Simon</t>
  </si>
  <si>
    <t>MAGOTTEAUX Clément</t>
  </si>
  <si>
    <t>TOUILLAUX  Boris</t>
  </si>
  <si>
    <t>BALON Philippe</t>
  </si>
  <si>
    <t>NGUYEN Van Thang</t>
  </si>
  <si>
    <t>PONCIN Olivier</t>
  </si>
  <si>
    <t>BAUDOIN Anthony</t>
  </si>
  <si>
    <t>FLEMING David</t>
  </si>
  <si>
    <t>MIHRAMANE Samir</t>
  </si>
  <si>
    <t>VREULS Lionel</t>
  </si>
  <si>
    <t>BLONDEAU Alban</t>
  </si>
  <si>
    <t>THOMAS Julien</t>
  </si>
  <si>
    <t>NGUYEN Van Hung</t>
  </si>
  <si>
    <t>LAUMONT Morgan</t>
  </si>
  <si>
    <t>LOOTVOET Cédric</t>
  </si>
  <si>
    <t>BRION Antoine</t>
  </si>
  <si>
    <t>SEIVERT Yannick</t>
  </si>
  <si>
    <t>HANSEN Clément</t>
  </si>
  <si>
    <t>BASTIEN Laurent</t>
  </si>
  <si>
    <t>THEIS Aymeric</t>
  </si>
  <si>
    <t>FERET Régis</t>
  </si>
  <si>
    <t>ROLAND Roméo</t>
  </si>
  <si>
    <t>MALFROID Benoît</t>
  </si>
  <si>
    <t>ETIENNE Sylvain</t>
  </si>
  <si>
    <t>PONCIN Gaël</t>
  </si>
  <si>
    <t>VAN ISEGHEM Axel</t>
  </si>
  <si>
    <t>LENEL Michel</t>
  </si>
  <si>
    <t>MERGET Sébastien</t>
  </si>
  <si>
    <t>MORELLE Gaetan</t>
  </si>
  <si>
    <t>SONDAG Benjamin</t>
  </si>
  <si>
    <t>COTTIN Raphaël</t>
  </si>
  <si>
    <t>MAISSIN Bruno</t>
  </si>
  <si>
    <t>THOMAS Cédric</t>
  </si>
  <si>
    <t>BARTHAUX Sébastien</t>
  </si>
  <si>
    <t>RAUSCH Raphaël</t>
  </si>
  <si>
    <t>VAST Sébastien</t>
  </si>
  <si>
    <t>WATELET Grégory</t>
  </si>
  <si>
    <t>FLECHET Thierry</t>
  </si>
  <si>
    <t>PECHON Renaud</t>
  </si>
  <si>
    <t>DIKER Rachid</t>
  </si>
  <si>
    <t>BRAHAM Mehdi</t>
  </si>
  <si>
    <t>VERTÉ Patrick</t>
  </si>
  <si>
    <t>VEKHUIZEN Michaël</t>
  </si>
  <si>
    <t>PICKE Hervé</t>
  </si>
  <si>
    <t>LANNOY Sébastien</t>
  </si>
  <si>
    <t>AUTPHENNE Michaël</t>
  </si>
  <si>
    <t>THIRY Vivien</t>
  </si>
  <si>
    <t>REMY Kevin</t>
  </si>
  <si>
    <t>LAURENT Sylvain</t>
  </si>
  <si>
    <t>GERARD Michaël</t>
  </si>
  <si>
    <t>RICHARD Fabrice</t>
  </si>
  <si>
    <t>AUTPHENNE Stéphane</t>
  </si>
  <si>
    <t>FORTAIN Frédéric</t>
  </si>
  <si>
    <t>D'ANTUONO Michele</t>
  </si>
  <si>
    <t>GONZALEZ Mariano</t>
  </si>
  <si>
    <t>DA FONSECA Marco</t>
  </si>
  <si>
    <t>DECOUT Denis</t>
  </si>
  <si>
    <t>PHILIPPART Stéphane</t>
  </si>
  <si>
    <t>PAQUET David</t>
  </si>
  <si>
    <t>PONCIN Pascal</t>
  </si>
  <si>
    <t>JACQUET Claude</t>
  </si>
  <si>
    <t>MANNS Patrick</t>
  </si>
  <si>
    <t>MOLTER Roland</t>
  </si>
  <si>
    <t>DORAND Pascal</t>
  </si>
  <si>
    <t>ROLAND Etienne</t>
  </si>
  <si>
    <t>NOEL Gilles</t>
  </si>
  <si>
    <t>WEBER Jean-Raphaël</t>
  </si>
  <si>
    <t>ALLARD Pascal</t>
  </si>
  <si>
    <t>PIERRET Thierry</t>
  </si>
  <si>
    <t>PEIGNOIS Yves</t>
  </si>
  <si>
    <t>GOFFINET Pascal</t>
  </si>
  <si>
    <t>MAGLIULO Marcello</t>
  </si>
  <si>
    <t>RICHARD Bruno</t>
  </si>
  <si>
    <t>VONECHE Xavier</t>
  </si>
  <si>
    <t>DOMINIQUE Didier</t>
  </si>
  <si>
    <t>PONLOT Jean-Jacques</t>
  </si>
  <si>
    <t>KOPEINIG Freddy</t>
  </si>
  <si>
    <t>MINET Eric</t>
  </si>
  <si>
    <t>DEVILLET Serge</t>
  </si>
  <si>
    <t>ROUYER Patrick</t>
  </si>
  <si>
    <t>GALLAIRE Pascal</t>
  </si>
  <si>
    <t>DEFOIN Christian</t>
  </si>
  <si>
    <t>MERVILLE Vincent</t>
  </si>
  <si>
    <t>FRANÇOIS Pascal</t>
  </si>
  <si>
    <t>REMY Guy</t>
  </si>
  <si>
    <t>MCCABE Andrew</t>
  </si>
  <si>
    <t>LIBOIS Raphaël</t>
  </si>
  <si>
    <t>HENRARD Olivier</t>
  </si>
  <si>
    <t>DE RIJCKE Vincent</t>
  </si>
  <si>
    <t>BOUSCHET Marc</t>
  </si>
  <si>
    <t>ELSEN Luc</t>
  </si>
  <si>
    <t>CARNEVALI Jean-Charles</t>
  </si>
  <si>
    <t>WAHL Olivier</t>
  </si>
  <si>
    <t>RAUCY Alain</t>
  </si>
  <si>
    <t>MARMOY Christian</t>
  </si>
  <si>
    <t>HUBERTY Philippe</t>
  </si>
  <si>
    <t>PRAPUOLENIS David</t>
  </si>
  <si>
    <t>AGOSTINI Antoine</t>
  </si>
  <si>
    <t>VALET Paul</t>
  </si>
  <si>
    <t>BREVERY Roby</t>
  </si>
  <si>
    <t>CULOT Didier</t>
  </si>
  <si>
    <t>MIGNOSI Jean-Jacques</t>
  </si>
  <si>
    <t>KIM Eric</t>
  </si>
  <si>
    <t>THIEBAUT Gérard</t>
  </si>
  <si>
    <t>LOSCHETTER Guy</t>
  </si>
  <si>
    <t>IN Jean-Marie</t>
  </si>
  <si>
    <t>MEYS Marc</t>
  </si>
  <si>
    <t>NOËL Jean-Marc</t>
  </si>
  <si>
    <t>MARTIN Jean-Louis</t>
  </si>
  <si>
    <t>WATELET Daniel</t>
  </si>
  <si>
    <t>ANDRE Olivier</t>
  </si>
  <si>
    <t>MAHY Alain</t>
  </si>
  <si>
    <t>LECLERE Francis</t>
  </si>
  <si>
    <t>DE BECKER Guy</t>
  </si>
  <si>
    <t>RONGVAUX Bernard</t>
  </si>
  <si>
    <t>GILSON Raymond</t>
  </si>
  <si>
    <t>PECHEUX André</t>
  </si>
  <si>
    <t>DEGAND Eric</t>
  </si>
  <si>
    <t>WEISSE Didier</t>
  </si>
  <si>
    <t>RESIBOIS Dominique</t>
  </si>
  <si>
    <t>BERNE Michel</t>
  </si>
  <si>
    <t>JULITA Hubert</t>
  </si>
  <si>
    <t>DECKER Jean-Paul</t>
  </si>
  <si>
    <t>DERIDDER Marc</t>
  </si>
  <si>
    <t>CHENNAUX Michel</t>
  </si>
  <si>
    <t>VINCKE Jean-Claude</t>
  </si>
  <si>
    <t>LACOURT Régis</t>
  </si>
  <si>
    <t>CLEMENT Serge</t>
  </si>
  <si>
    <t>TRIS Aldo</t>
  </si>
  <si>
    <t>Challenge "Jeunes"</t>
  </si>
  <si>
    <t>Résultats</t>
  </si>
  <si>
    <t>Classements</t>
  </si>
  <si>
    <t>PLAINCHAMP Hugo</t>
  </si>
  <si>
    <t>M</t>
  </si>
  <si>
    <t>CRÉLOT Léna</t>
  </si>
  <si>
    <t>MAGEN Trevis</t>
  </si>
  <si>
    <t>PEIGNOIS Naomi</t>
  </si>
  <si>
    <t>DELVAUX Bastien</t>
  </si>
  <si>
    <t>THIRY Eloïse</t>
  </si>
  <si>
    <t>COSTA GOMES Santiago</t>
  </si>
  <si>
    <t>DELAFONTAINE Mahé</t>
  </si>
  <si>
    <t>CRÉLOT Louisa</t>
  </si>
  <si>
    <t>DELAFONTAINE Jonah</t>
  </si>
  <si>
    <t>DABE Elia</t>
  </si>
  <si>
    <t>PLAINCHAMP Florian</t>
  </si>
  <si>
    <t>LARZILLIERE Cyrielle</t>
  </si>
  <si>
    <t>COSTA GOMES Mel</t>
  </si>
  <si>
    <t>LARZILLIERE Célestine</t>
  </si>
  <si>
    <t>DUMONT Emilie</t>
  </si>
  <si>
    <t>GATHY Diane</t>
  </si>
  <si>
    <t>TURLOT Néo</t>
  </si>
  <si>
    <t>GILLARDIN Zoé</t>
  </si>
  <si>
    <t>TURLOT Manon</t>
  </si>
  <si>
    <t>MONHONVAL Léonie</t>
  </si>
  <si>
    <t>SENSIQUE Noé</t>
  </si>
  <si>
    <t>VAST Marielle</t>
  </si>
  <si>
    <t>MOYEN Eléonore</t>
  </si>
  <si>
    <t>MULLENDERS Lila</t>
  </si>
  <si>
    <t>KUTTEN Louise</t>
  </si>
  <si>
    <t>KUTTEN Eden</t>
  </si>
  <si>
    <t>MULLENDERS Romy</t>
  </si>
  <si>
    <t>KUTTEN Lucie</t>
  </si>
  <si>
    <t>THOMÉ Victoria</t>
  </si>
  <si>
    <t>DUCKERS Giulia</t>
  </si>
  <si>
    <t>DUCKERS Norah</t>
  </si>
  <si>
    <t>THIRY Thibault</t>
  </si>
  <si>
    <t>GERARD Mathéo</t>
  </si>
  <si>
    <t>CLAUSSE Robin</t>
  </si>
  <si>
    <t>CLAUSSE Victor</t>
  </si>
  <si>
    <t>PEIGNOIS Karl</t>
  </si>
  <si>
    <t>CHEVALIER Alexandre</t>
  </si>
  <si>
    <t>DUMONT Nicolas</t>
  </si>
  <si>
    <t>NETTI Audric</t>
  </si>
  <si>
    <t>WATELET Noah</t>
  </si>
  <si>
    <t>RIBEIRO Jules</t>
  </si>
  <si>
    <t>LARZILLIERE Aloïs</t>
  </si>
  <si>
    <t>VANDALLE Matthieu</t>
  </si>
  <si>
    <t>DEMARCHE Noah</t>
  </si>
  <si>
    <t>PETREMENT Emilien</t>
  </si>
  <si>
    <t>LEKEU Achille</t>
  </si>
  <si>
    <t>TOMAS Louis</t>
  </si>
  <si>
    <t>TOMAS Gabriel</t>
  </si>
  <si>
    <t>LEKEU Jules</t>
  </si>
  <si>
    <t>REN Clément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</si>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</sst>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126</c:v>
                </c:pt>
                <c:pt idx="18">
                  <c:v>152</c:v>
                </c:pt>
                <c:pt idx="19">
                  <c:v>105</c:v>
                </c:pt>
                <c:pt idx="20">
                  <c:v>157</c:v>
                </c:pt>
                <c:pt idx="21">
                  <c:v>151</c:v>
                </c:pt>
                <c:pt idx="22">
                  <c:v>110</c:v>
                </c:pt>
                <c:pt idx="23">
                  <c:v>79</c:v>
                </c:pt>
                <c:pt idx="24">
                  <c:v>156</c:v>
                </c:pt>
                <c:pt idx="25">
                  <c:v>190</c:v>
                </c:pt>
                <c:pt idx="26">
                  <c:v>175</c:v>
                </c:pt>
                <c:pt idx="27">
                  <c:v>134</c:v>
                </c:pt>
                <c:pt idx="28">
                  <c:v>69</c:v>
                </c:pt>
                <c:pt idx="29">
                  <c:v>160</c:v>
                </c:pt>
                <c:pt idx="30">
                  <c:v>199</c:v>
                </c:pt>
                <c:pt idx="31">
                  <c:v>174</c:v>
                </c:pt>
                <c:pt idx="32">
                  <c:v>168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3-41DA-A500-DBF714EFDC51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136</c:v>
                </c:pt>
                <c:pt idx="18">
                  <c:v>145</c:v>
                </c:pt>
                <c:pt idx="19">
                  <c:v>191</c:v>
                </c:pt>
                <c:pt idx="20">
                  <c:v>132</c:v>
                </c:pt>
                <c:pt idx="21">
                  <c:v>156</c:v>
                </c:pt>
                <c:pt idx="22">
                  <c:v>112</c:v>
                </c:pt>
                <c:pt idx="23">
                  <c:v>138</c:v>
                </c:pt>
                <c:pt idx="24">
                  <c:v>139</c:v>
                </c:pt>
                <c:pt idx="25">
                  <c:v>212</c:v>
                </c:pt>
                <c:pt idx="26">
                  <c:v>163</c:v>
                </c:pt>
                <c:pt idx="27">
                  <c:v>145</c:v>
                </c:pt>
                <c:pt idx="28">
                  <c:v>160</c:v>
                </c:pt>
                <c:pt idx="29">
                  <c:v>141</c:v>
                </c:pt>
                <c:pt idx="30">
                  <c:v>139</c:v>
                </c:pt>
                <c:pt idx="31">
                  <c:v>153</c:v>
                </c:pt>
                <c:pt idx="32">
                  <c:v>161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3-41DA-A500-DBF714EFDC51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277</c:v>
                </c:pt>
                <c:pt idx="18">
                  <c:v>312</c:v>
                </c:pt>
                <c:pt idx="19">
                  <c:v>308</c:v>
                </c:pt>
                <c:pt idx="20">
                  <c:v>300</c:v>
                </c:pt>
                <c:pt idx="21">
                  <c:v>319</c:v>
                </c:pt>
                <c:pt idx="22">
                  <c:v>247</c:v>
                </c:pt>
                <c:pt idx="23">
                  <c:v>231</c:v>
                </c:pt>
                <c:pt idx="24">
                  <c:v>315</c:v>
                </c:pt>
                <c:pt idx="25">
                  <c:v>440</c:v>
                </c:pt>
                <c:pt idx="26">
                  <c:v>364</c:v>
                </c:pt>
                <c:pt idx="27">
                  <c:v>297</c:v>
                </c:pt>
                <c:pt idx="28">
                  <c:v>244</c:v>
                </c:pt>
                <c:pt idx="29">
                  <c:v>321</c:v>
                </c:pt>
                <c:pt idx="30">
                  <c:v>355</c:v>
                </c:pt>
                <c:pt idx="31">
                  <c:v>347</c:v>
                </c:pt>
                <c:pt idx="32">
                  <c:v>348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3-41DA-A500-DBF714EFDC51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25</c:v>
                </c:pt>
                <c:pt idx="23">
                  <c:v>14</c:v>
                </c:pt>
                <c:pt idx="24">
                  <c:v>20</c:v>
                </c:pt>
                <c:pt idx="25">
                  <c:v>38</c:v>
                </c:pt>
                <c:pt idx="26">
                  <c:v>26</c:v>
                </c:pt>
                <c:pt idx="27">
                  <c:v>18</c:v>
                </c:pt>
                <c:pt idx="28">
                  <c:v>15</c:v>
                </c:pt>
                <c:pt idx="29">
                  <c:v>20</c:v>
                </c:pt>
                <c:pt idx="30">
                  <c:v>17</c:v>
                </c:pt>
                <c:pt idx="31">
                  <c:v>20</c:v>
                </c:pt>
                <c:pt idx="32">
                  <c:v>19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53-41DA-A500-DBF714EFD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335.84848484848487</c:v>
                </c:pt>
                <c:pt idx="1">
                  <c:v>335.84848484848487</c:v>
                </c:pt>
                <c:pt idx="2">
                  <c:v>335.84848484848487</c:v>
                </c:pt>
                <c:pt idx="3">
                  <c:v>335.84848484848487</c:v>
                </c:pt>
                <c:pt idx="4">
                  <c:v>335.84848484848487</c:v>
                </c:pt>
                <c:pt idx="5">
                  <c:v>335.84848484848487</c:v>
                </c:pt>
                <c:pt idx="6">
                  <c:v>335.84848484848487</c:v>
                </c:pt>
                <c:pt idx="7">
                  <c:v>335.84848484848487</c:v>
                </c:pt>
                <c:pt idx="8">
                  <c:v>335.84848484848487</c:v>
                </c:pt>
                <c:pt idx="9">
                  <c:v>335.84848484848487</c:v>
                </c:pt>
                <c:pt idx="10">
                  <c:v>335.84848484848487</c:v>
                </c:pt>
                <c:pt idx="11">
                  <c:v>335.84848484848487</c:v>
                </c:pt>
                <c:pt idx="12">
                  <c:v>335.84848484848487</c:v>
                </c:pt>
                <c:pt idx="13">
                  <c:v>335.84848484848487</c:v>
                </c:pt>
                <c:pt idx="14">
                  <c:v>335.84848484848487</c:v>
                </c:pt>
                <c:pt idx="15">
                  <c:v>335.84848484848487</c:v>
                </c:pt>
                <c:pt idx="16">
                  <c:v>335.84848484848487</c:v>
                </c:pt>
                <c:pt idx="17">
                  <c:v>335.84848484848487</c:v>
                </c:pt>
                <c:pt idx="18">
                  <c:v>335.84848484848487</c:v>
                </c:pt>
                <c:pt idx="19">
                  <c:v>335.84848484848487</c:v>
                </c:pt>
                <c:pt idx="20">
                  <c:v>335.84848484848487</c:v>
                </c:pt>
                <c:pt idx="21">
                  <c:v>335.84848484848487</c:v>
                </c:pt>
                <c:pt idx="22">
                  <c:v>335.84848484848487</c:v>
                </c:pt>
                <c:pt idx="23">
                  <c:v>335.84848484848487</c:v>
                </c:pt>
                <c:pt idx="24">
                  <c:v>335.84848484848487</c:v>
                </c:pt>
                <c:pt idx="25">
                  <c:v>335.84848484848487</c:v>
                </c:pt>
                <c:pt idx="26">
                  <c:v>335.84848484848487</c:v>
                </c:pt>
                <c:pt idx="27">
                  <c:v>335.84848484848487</c:v>
                </c:pt>
                <c:pt idx="28">
                  <c:v>335.84848484848487</c:v>
                </c:pt>
                <c:pt idx="29">
                  <c:v>335.84848484848487</c:v>
                </c:pt>
                <c:pt idx="30">
                  <c:v>335.84848484848487</c:v>
                </c:pt>
                <c:pt idx="31">
                  <c:v>335.84848484848487</c:v>
                </c:pt>
                <c:pt idx="32">
                  <c:v>335.84848484848487</c:v>
                </c:pt>
                <c:pt idx="33">
                  <c:v>335.84848484848487</c:v>
                </c:pt>
                <c:pt idx="34">
                  <c:v>335.84848484848487</c:v>
                </c:pt>
                <c:pt idx="35">
                  <c:v>335.84848484848487</c:v>
                </c:pt>
                <c:pt idx="36">
                  <c:v>335.84848484848487</c:v>
                </c:pt>
                <c:pt idx="37">
                  <c:v>335.84848484848487</c:v>
                </c:pt>
                <c:pt idx="38">
                  <c:v>335.84848484848487</c:v>
                </c:pt>
                <c:pt idx="39">
                  <c:v>335.84848484848487</c:v>
                </c:pt>
                <c:pt idx="40">
                  <c:v>335.84848484848487</c:v>
                </c:pt>
                <c:pt idx="41">
                  <c:v>335.84848484848487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335.84848484848487</c:v>
                </c:pt>
                <c:pt idx="1">
                  <c:v>335.84848484848487</c:v>
                </c:pt>
                <c:pt idx="2">
                  <c:v>335.84848484848487</c:v>
                </c:pt>
                <c:pt idx="3">
                  <c:v>335.84848484848487</c:v>
                </c:pt>
                <c:pt idx="4">
                  <c:v>335.84848484848487</c:v>
                </c:pt>
                <c:pt idx="5">
                  <c:v>335.84848484848487</c:v>
                </c:pt>
                <c:pt idx="6">
                  <c:v>335.84848484848487</c:v>
                </c:pt>
                <c:pt idx="7">
                  <c:v>335.84848484848487</c:v>
                </c:pt>
                <c:pt idx="8">
                  <c:v>335.84848484848487</c:v>
                </c:pt>
                <c:pt idx="9">
                  <c:v>335.84848484848487</c:v>
                </c:pt>
                <c:pt idx="10">
                  <c:v>335.84848484848487</c:v>
                </c:pt>
                <c:pt idx="11">
                  <c:v>335.84848484848487</c:v>
                </c:pt>
                <c:pt idx="12">
                  <c:v>335.84848484848487</c:v>
                </c:pt>
                <c:pt idx="13">
                  <c:v>335.84848484848487</c:v>
                </c:pt>
                <c:pt idx="14">
                  <c:v>335.84848484848487</c:v>
                </c:pt>
                <c:pt idx="15">
                  <c:v>335.84848484848487</c:v>
                </c:pt>
                <c:pt idx="16">
                  <c:v>335.84848484848487</c:v>
                </c:pt>
                <c:pt idx="17">
                  <c:v>335.84848484848487</c:v>
                </c:pt>
                <c:pt idx="18">
                  <c:v>335.84848484848487</c:v>
                </c:pt>
                <c:pt idx="19">
                  <c:v>335.84848484848487</c:v>
                </c:pt>
                <c:pt idx="20">
                  <c:v>335.84848484848487</c:v>
                </c:pt>
                <c:pt idx="21">
                  <c:v>335.84848484848487</c:v>
                </c:pt>
                <c:pt idx="22">
                  <c:v>335.84848484848487</c:v>
                </c:pt>
                <c:pt idx="23">
                  <c:v>335.84848484848487</c:v>
                </c:pt>
                <c:pt idx="24">
                  <c:v>335.84848484848487</c:v>
                </c:pt>
                <c:pt idx="25">
                  <c:v>335.84848484848487</c:v>
                </c:pt>
                <c:pt idx="26">
                  <c:v>335.84848484848487</c:v>
                </c:pt>
                <c:pt idx="27">
                  <c:v>335.84848484848487</c:v>
                </c:pt>
                <c:pt idx="28">
                  <c:v>335.84848484848487</c:v>
                </c:pt>
                <c:pt idx="29">
                  <c:v>335.84848484848487</c:v>
                </c:pt>
                <c:pt idx="30">
                  <c:v>335.84848484848487</c:v>
                </c:pt>
                <c:pt idx="31">
                  <c:v>335.84848484848487</c:v>
                </c:pt>
                <c:pt idx="32">
                  <c:v>335.84848484848487</c:v>
                </c:pt>
                <c:pt idx="33">
                  <c:v>335.84848484848487</c:v>
                </c:pt>
                <c:pt idx="34">
                  <c:v>335.84848484848487</c:v>
                </c:pt>
                <c:pt idx="35">
                  <c:v>335.84848484848487</c:v>
                </c:pt>
                <c:pt idx="36">
                  <c:v>335.84848484848487</c:v>
                </c:pt>
                <c:pt idx="37">
                  <c:v>335.84848484848487</c:v>
                </c:pt>
                <c:pt idx="38">
                  <c:v>335.84848484848487</c:v>
                </c:pt>
                <c:pt idx="39">
                  <c:v>335.84848484848487</c:v>
                </c:pt>
                <c:pt idx="40">
                  <c:v>335.84848484848487</c:v>
                </c:pt>
                <c:pt idx="41">
                  <c:v>335.84848484848487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53-41DA-A500-DBF714EFD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DF8ABE5-8A41-491E-A5F4-7B761A862F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3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335.84848484848487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335.84848484848487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335.84848484848487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335.84848484848487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335.84848484848487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335.84848484848487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335.84848484848487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335.84848484848487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335.84848484848487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335.84848484848487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335.84848484848487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335.84848484848487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335.84848484848487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335.84848484848487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335.84848484848487</v>
          </cell>
        </row>
        <row r="19">
          <cell r="A19">
            <v>16</v>
          </cell>
          <cell r="B19" t="str">
            <v>Bleid, le 19 juin</v>
          </cell>
          <cell r="C19">
            <v>28</v>
          </cell>
          <cell r="D19">
            <v>116</v>
          </cell>
          <cell r="E19">
            <v>132</v>
          </cell>
          <cell r="F19">
            <v>276</v>
          </cell>
          <cell r="G19">
            <v>335.84848484848487</v>
          </cell>
        </row>
        <row r="20">
          <cell r="A20">
            <v>17</v>
          </cell>
          <cell r="B20" t="str">
            <v>Gérouville, le 26 juin</v>
          </cell>
          <cell r="C20">
            <v>27</v>
          </cell>
          <cell r="D20">
            <v>110</v>
          </cell>
          <cell r="E20">
            <v>134</v>
          </cell>
          <cell r="F20">
            <v>271</v>
          </cell>
          <cell r="G20">
            <v>335.84848484848487</v>
          </cell>
        </row>
        <row r="21">
          <cell r="A21">
            <v>18</v>
          </cell>
          <cell r="B21" t="str">
            <v>Harnoncourt, le 3 juillet</v>
          </cell>
          <cell r="C21">
            <v>15</v>
          </cell>
          <cell r="D21">
            <v>126</v>
          </cell>
          <cell r="E21">
            <v>136</v>
          </cell>
          <cell r="F21">
            <v>277</v>
          </cell>
          <cell r="G21">
            <v>335.84848484848487</v>
          </cell>
        </row>
        <row r="22">
          <cell r="A22">
            <v>19</v>
          </cell>
          <cell r="B22" t="str">
            <v>Valansart, le 10 juillet</v>
          </cell>
          <cell r="C22">
            <v>15</v>
          </cell>
          <cell r="D22">
            <v>152</v>
          </cell>
          <cell r="E22">
            <v>145</v>
          </cell>
          <cell r="F22">
            <v>312</v>
          </cell>
          <cell r="G22">
            <v>335.84848484848487</v>
          </cell>
        </row>
        <row r="23">
          <cell r="A23">
            <v>20</v>
          </cell>
          <cell r="B23" t="str">
            <v>Signeulx, le 17 juillet</v>
          </cell>
          <cell r="C23">
            <v>12</v>
          </cell>
          <cell r="D23">
            <v>105</v>
          </cell>
          <cell r="E23">
            <v>191</v>
          </cell>
          <cell r="F23">
            <v>308</v>
          </cell>
          <cell r="G23">
            <v>335.84848484848487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11</v>
          </cell>
          <cell r="D24">
            <v>157</v>
          </cell>
          <cell r="E24">
            <v>132</v>
          </cell>
          <cell r="F24">
            <v>300</v>
          </cell>
          <cell r="G24">
            <v>335.84848484848487</v>
          </cell>
        </row>
        <row r="25">
          <cell r="A25">
            <v>22</v>
          </cell>
          <cell r="B25" t="str">
            <v xml:space="preserve">Fratin, le 31 juillet </v>
          </cell>
          <cell r="C25">
            <v>12</v>
          </cell>
          <cell r="D25">
            <v>151</v>
          </cell>
          <cell r="E25">
            <v>156</v>
          </cell>
          <cell r="F25">
            <v>319</v>
          </cell>
          <cell r="G25">
            <v>335.84848484848487</v>
          </cell>
        </row>
        <row r="26">
          <cell r="A26">
            <v>23</v>
          </cell>
          <cell r="B26" t="str">
            <v>Suxy, le 7 août</v>
          </cell>
          <cell r="C26">
            <v>25</v>
          </cell>
          <cell r="D26">
            <v>110</v>
          </cell>
          <cell r="E26">
            <v>112</v>
          </cell>
          <cell r="F26">
            <v>247</v>
          </cell>
          <cell r="G26">
            <v>335.84848484848487</v>
          </cell>
        </row>
        <row r="27">
          <cell r="A27">
            <v>24</v>
          </cell>
          <cell r="B27" t="str">
            <v>Florenville, le 14 août</v>
          </cell>
          <cell r="C27">
            <v>14</v>
          </cell>
          <cell r="D27">
            <v>79</v>
          </cell>
          <cell r="E27">
            <v>138</v>
          </cell>
          <cell r="F27">
            <v>231</v>
          </cell>
          <cell r="G27">
            <v>335.84848484848487</v>
          </cell>
        </row>
        <row r="28">
          <cell r="A28">
            <v>25</v>
          </cell>
          <cell r="B28" t="str">
            <v xml:space="preserve">Prouvy, le 21 août </v>
          </cell>
          <cell r="C28">
            <v>20</v>
          </cell>
          <cell r="D28">
            <v>156</v>
          </cell>
          <cell r="E28">
            <v>139</v>
          </cell>
          <cell r="F28">
            <v>315</v>
          </cell>
          <cell r="G28">
            <v>335.84848484848487</v>
          </cell>
        </row>
        <row r="29">
          <cell r="A29">
            <v>26</v>
          </cell>
          <cell r="B29" t="str">
            <v xml:space="preserve">Musson, le 28 août </v>
          </cell>
          <cell r="C29">
            <v>38</v>
          </cell>
          <cell r="D29">
            <v>190</v>
          </cell>
          <cell r="E29">
            <v>212</v>
          </cell>
          <cell r="F29">
            <v>440</v>
          </cell>
          <cell r="G29">
            <v>335.84848484848487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26</v>
          </cell>
          <cell r="D30">
            <v>175</v>
          </cell>
          <cell r="E30">
            <v>163</v>
          </cell>
          <cell r="F30">
            <v>364</v>
          </cell>
          <cell r="G30">
            <v>335.84848484848487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18</v>
          </cell>
          <cell r="D31">
            <v>134</v>
          </cell>
          <cell r="E31">
            <v>145</v>
          </cell>
          <cell r="F31">
            <v>297</v>
          </cell>
          <cell r="G31">
            <v>335.84848484848487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15</v>
          </cell>
          <cell r="D32">
            <v>69</v>
          </cell>
          <cell r="E32">
            <v>160</v>
          </cell>
          <cell r="F32">
            <v>244</v>
          </cell>
          <cell r="G32">
            <v>335.84848484848487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20</v>
          </cell>
          <cell r="D33">
            <v>160</v>
          </cell>
          <cell r="E33">
            <v>141</v>
          </cell>
          <cell r="F33">
            <v>321</v>
          </cell>
          <cell r="G33">
            <v>335.84848484848487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17</v>
          </cell>
          <cell r="D34">
            <v>199</v>
          </cell>
          <cell r="E34">
            <v>139</v>
          </cell>
          <cell r="F34">
            <v>355</v>
          </cell>
          <cell r="G34">
            <v>335.84848484848487</v>
          </cell>
        </row>
        <row r="35">
          <cell r="A35">
            <v>32</v>
          </cell>
          <cell r="B35" t="str">
            <v>Virton, le 9 octobre</v>
          </cell>
          <cell r="C35">
            <v>20</v>
          </cell>
          <cell r="D35">
            <v>174</v>
          </cell>
          <cell r="E35">
            <v>153</v>
          </cell>
          <cell r="F35">
            <v>347</v>
          </cell>
          <cell r="G35">
            <v>335.84848484848487</v>
          </cell>
        </row>
        <row r="36">
          <cell r="A36">
            <v>33</v>
          </cell>
          <cell r="B36" t="str">
            <v>Rulles, le 16 octobre</v>
          </cell>
          <cell r="C36">
            <v>19</v>
          </cell>
          <cell r="D36">
            <v>168</v>
          </cell>
          <cell r="E36">
            <v>161</v>
          </cell>
          <cell r="F36">
            <v>348</v>
          </cell>
          <cell r="G36">
            <v>335.84848484848487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335.84848484848487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335.84848484848487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335.84848484848487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335.84848484848487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335.84848484848487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335.84848484848487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335.84848484848487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335.84848484848487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335.84848484848487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DE269-280F-4017-8B60-8D85A64C45FC}">
  <sheetPr codeName="Feuil42">
    <tabColor theme="1" tint="0.34998626667073579"/>
  </sheetPr>
  <dimension ref="A1:M171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33</v>
      </c>
      <c r="L1" s="2"/>
      <c r="M1" s="2"/>
    </row>
    <row r="2" spans="1:13" s="3" customFormat="1" ht="33.75" customHeight="1">
      <c r="A2" s="4">
        <v>10.5</v>
      </c>
      <c r="B2" s="4"/>
      <c r="C2" s="4"/>
      <c r="D2" s="4"/>
      <c r="E2" s="4"/>
      <c r="F2" s="4"/>
      <c r="G2" s="5"/>
      <c r="H2" s="4">
        <v>5.5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368</v>
      </c>
      <c r="C4" s="14" t="s">
        <v>6</v>
      </c>
      <c r="D4" s="14" t="s">
        <v>7</v>
      </c>
      <c r="E4" s="14" t="s">
        <v>8</v>
      </c>
      <c r="F4" s="14">
        <v>36.159999999999997</v>
      </c>
      <c r="G4" s="15">
        <f>IF(F4=0,IF(H4=0,0,1),1)</f>
        <v>1</v>
      </c>
      <c r="H4" s="16">
        <v>1</v>
      </c>
      <c r="I4" s="17">
        <v>987</v>
      </c>
      <c r="J4" s="18" t="s">
        <v>9</v>
      </c>
      <c r="K4" s="19" t="s">
        <v>7</v>
      </c>
      <c r="L4" s="19" t="s">
        <v>8</v>
      </c>
      <c r="M4" s="20">
        <v>18.57</v>
      </c>
    </row>
    <row r="5" spans="1:13" ht="12" customHeight="1">
      <c r="A5" s="12">
        <v>2</v>
      </c>
      <c r="B5" s="13">
        <v>455</v>
      </c>
      <c r="C5" s="14" t="s">
        <v>10</v>
      </c>
      <c r="D5" s="14" t="s">
        <v>7</v>
      </c>
      <c r="E5" s="14" t="s">
        <v>8</v>
      </c>
      <c r="F5" s="14">
        <v>36.4</v>
      </c>
      <c r="G5" s="15">
        <f t="shared" ref="G5:G68" si="0">IF(F5=0,IF(H5=0,0,1),1)</f>
        <v>1</v>
      </c>
      <c r="H5" s="16">
        <v>2</v>
      </c>
      <c r="I5" s="17">
        <v>1107</v>
      </c>
      <c r="J5" s="18" t="s">
        <v>11</v>
      </c>
      <c r="K5" s="19" t="s">
        <v>12</v>
      </c>
      <c r="L5" s="19" t="s">
        <v>8</v>
      </c>
      <c r="M5" s="20">
        <v>19.260000000000002</v>
      </c>
    </row>
    <row r="6" spans="1:13" ht="12" customHeight="1">
      <c r="A6" s="12">
        <v>3</v>
      </c>
      <c r="B6" s="13">
        <v>1111</v>
      </c>
      <c r="C6" s="14" t="s">
        <v>13</v>
      </c>
      <c r="D6" s="14" t="s">
        <v>14</v>
      </c>
      <c r="E6" s="14" t="s">
        <v>8</v>
      </c>
      <c r="F6" s="14">
        <v>37.28</v>
      </c>
      <c r="G6" s="15">
        <f t="shared" si="0"/>
        <v>1</v>
      </c>
      <c r="H6" s="16">
        <v>3</v>
      </c>
      <c r="I6" s="17">
        <v>60</v>
      </c>
      <c r="J6" s="18" t="s">
        <v>15</v>
      </c>
      <c r="K6" s="19" t="s">
        <v>7</v>
      </c>
      <c r="L6" s="19" t="s">
        <v>8</v>
      </c>
      <c r="M6" s="20">
        <v>19.440000000000001</v>
      </c>
    </row>
    <row r="7" spans="1:13" ht="12" customHeight="1">
      <c r="A7" s="12">
        <v>4</v>
      </c>
      <c r="B7" s="13">
        <v>1446</v>
      </c>
      <c r="C7" s="14" t="s">
        <v>16</v>
      </c>
      <c r="D7" s="14" t="s">
        <v>14</v>
      </c>
      <c r="E7" s="14" t="s">
        <v>8</v>
      </c>
      <c r="F7" s="14">
        <v>38.450000000000003</v>
      </c>
      <c r="G7" s="15">
        <f t="shared" si="0"/>
        <v>1</v>
      </c>
      <c r="H7" s="16">
        <v>4</v>
      </c>
      <c r="I7" s="17">
        <v>880</v>
      </c>
      <c r="J7" s="18" t="s">
        <v>17</v>
      </c>
      <c r="K7" s="19" t="s">
        <v>7</v>
      </c>
      <c r="L7" s="19" t="s">
        <v>8</v>
      </c>
      <c r="M7" s="20">
        <v>21.03</v>
      </c>
    </row>
    <row r="8" spans="1:13" ht="12" customHeight="1">
      <c r="A8" s="12">
        <v>5</v>
      </c>
      <c r="B8" s="13">
        <v>1462</v>
      </c>
      <c r="C8" s="14" t="s">
        <v>18</v>
      </c>
      <c r="D8" s="14" t="s">
        <v>14</v>
      </c>
      <c r="E8" s="14" t="s">
        <v>8</v>
      </c>
      <c r="F8" s="14">
        <v>38.47</v>
      </c>
      <c r="G8" s="15">
        <f t="shared" si="0"/>
        <v>1</v>
      </c>
      <c r="H8" s="16">
        <v>5</v>
      </c>
      <c r="I8" s="17">
        <v>302</v>
      </c>
      <c r="J8" s="18" t="s">
        <v>19</v>
      </c>
      <c r="K8" s="19" t="s">
        <v>7</v>
      </c>
      <c r="L8" s="19" t="s">
        <v>8</v>
      </c>
      <c r="M8" s="20">
        <v>21.08</v>
      </c>
    </row>
    <row r="9" spans="1:13" ht="12" customHeight="1">
      <c r="A9" s="12">
        <v>6</v>
      </c>
      <c r="B9" s="13">
        <v>232</v>
      </c>
      <c r="C9" s="14" t="s">
        <v>20</v>
      </c>
      <c r="D9" s="14" t="s">
        <v>7</v>
      </c>
      <c r="E9" s="14" t="s">
        <v>8</v>
      </c>
      <c r="F9" s="14">
        <v>39.299999999999997</v>
      </c>
      <c r="G9" s="15">
        <f t="shared" si="0"/>
        <v>1</v>
      </c>
      <c r="H9" s="13">
        <v>6</v>
      </c>
      <c r="I9" s="13">
        <v>288</v>
      </c>
      <c r="J9" s="14" t="s">
        <v>21</v>
      </c>
      <c r="K9" s="13" t="s">
        <v>7</v>
      </c>
      <c r="L9" s="13" t="s">
        <v>8</v>
      </c>
      <c r="M9" s="14">
        <v>21.11</v>
      </c>
    </row>
    <row r="10" spans="1:13" ht="12" customHeight="1">
      <c r="A10" s="12">
        <v>7</v>
      </c>
      <c r="B10" s="13">
        <v>404</v>
      </c>
      <c r="C10" s="14" t="s">
        <v>22</v>
      </c>
      <c r="D10" s="14" t="s">
        <v>23</v>
      </c>
      <c r="E10" s="14" t="s">
        <v>8</v>
      </c>
      <c r="F10" s="14">
        <v>39.520000000000003</v>
      </c>
      <c r="G10" s="15">
        <f t="shared" si="0"/>
        <v>1</v>
      </c>
      <c r="H10" s="13">
        <v>7</v>
      </c>
      <c r="I10" s="13">
        <v>963</v>
      </c>
      <c r="J10" s="14" t="s">
        <v>24</v>
      </c>
      <c r="K10" s="13" t="s">
        <v>12</v>
      </c>
      <c r="L10" s="13" t="s">
        <v>8</v>
      </c>
      <c r="M10" s="14">
        <v>21.19</v>
      </c>
    </row>
    <row r="11" spans="1:13" ht="12" customHeight="1">
      <c r="A11" s="12">
        <v>8</v>
      </c>
      <c r="B11" s="13">
        <v>1385</v>
      </c>
      <c r="C11" s="14" t="s">
        <v>25</v>
      </c>
      <c r="D11" s="14" t="s">
        <v>7</v>
      </c>
      <c r="E11" s="14" t="s">
        <v>8</v>
      </c>
      <c r="F11" s="14">
        <v>40.15</v>
      </c>
      <c r="G11" s="15">
        <f t="shared" si="0"/>
        <v>1</v>
      </c>
      <c r="H11" s="13">
        <v>8</v>
      </c>
      <c r="I11" s="13">
        <v>1004</v>
      </c>
      <c r="J11" s="14" t="s">
        <v>26</v>
      </c>
      <c r="K11" s="13" t="s">
        <v>27</v>
      </c>
      <c r="L11" s="13" t="s">
        <v>8</v>
      </c>
      <c r="M11" s="14">
        <v>21.41</v>
      </c>
    </row>
    <row r="12" spans="1:13" ht="12" customHeight="1">
      <c r="A12" s="12">
        <v>9</v>
      </c>
      <c r="B12" s="13">
        <v>425</v>
      </c>
      <c r="C12" s="14" t="s">
        <v>28</v>
      </c>
      <c r="D12" s="14" t="s">
        <v>23</v>
      </c>
      <c r="E12" s="14" t="s">
        <v>8</v>
      </c>
      <c r="F12" s="14">
        <v>40.57</v>
      </c>
      <c r="G12" s="15">
        <f t="shared" si="0"/>
        <v>1</v>
      </c>
      <c r="H12" s="13">
        <v>9</v>
      </c>
      <c r="I12" s="13">
        <v>216</v>
      </c>
      <c r="J12" s="14" t="s">
        <v>29</v>
      </c>
      <c r="K12" s="13" t="s">
        <v>7</v>
      </c>
      <c r="L12" s="13" t="s">
        <v>8</v>
      </c>
      <c r="M12" s="14">
        <v>22.07</v>
      </c>
    </row>
    <row r="13" spans="1:13" ht="12" customHeight="1">
      <c r="A13" s="12">
        <v>10</v>
      </c>
      <c r="B13" s="13">
        <v>1383</v>
      </c>
      <c r="C13" s="14" t="s">
        <v>30</v>
      </c>
      <c r="D13" s="14" t="s">
        <v>23</v>
      </c>
      <c r="E13" s="14" t="s">
        <v>8</v>
      </c>
      <c r="F13" s="14">
        <v>41.08</v>
      </c>
      <c r="G13" s="15">
        <f t="shared" si="0"/>
        <v>1</v>
      </c>
      <c r="H13" s="13">
        <v>10</v>
      </c>
      <c r="I13" s="13">
        <v>911</v>
      </c>
      <c r="J13" s="14" t="s">
        <v>31</v>
      </c>
      <c r="K13" s="13" t="s">
        <v>7</v>
      </c>
      <c r="L13" s="13" t="s">
        <v>8</v>
      </c>
      <c r="M13" s="14">
        <v>22.22</v>
      </c>
    </row>
    <row r="14" spans="1:13" ht="12" customHeight="1">
      <c r="A14" s="12">
        <v>11</v>
      </c>
      <c r="B14" s="13">
        <v>907</v>
      </c>
      <c r="C14" s="14" t="s">
        <v>32</v>
      </c>
      <c r="D14" s="14" t="s">
        <v>7</v>
      </c>
      <c r="E14" s="14" t="s">
        <v>8</v>
      </c>
      <c r="F14" s="14">
        <v>41.52</v>
      </c>
      <c r="G14" s="15">
        <f t="shared" si="0"/>
        <v>1</v>
      </c>
      <c r="H14" s="13">
        <v>11</v>
      </c>
      <c r="I14" s="13">
        <v>70</v>
      </c>
      <c r="J14" s="14" t="s">
        <v>33</v>
      </c>
      <c r="K14" s="13" t="s">
        <v>23</v>
      </c>
      <c r="L14" s="13" t="s">
        <v>8</v>
      </c>
      <c r="M14" s="14">
        <v>22.3</v>
      </c>
    </row>
    <row r="15" spans="1:13" ht="12" customHeight="1">
      <c r="A15" s="12">
        <v>12</v>
      </c>
      <c r="B15" s="13">
        <v>76</v>
      </c>
      <c r="C15" s="14" t="s">
        <v>34</v>
      </c>
      <c r="D15" s="14" t="s">
        <v>23</v>
      </c>
      <c r="E15" s="14" t="s">
        <v>8</v>
      </c>
      <c r="F15" s="14">
        <v>41.55</v>
      </c>
      <c r="G15" s="15">
        <f t="shared" si="0"/>
        <v>1</v>
      </c>
      <c r="H15" s="13">
        <v>12</v>
      </c>
      <c r="I15" s="13">
        <v>50</v>
      </c>
      <c r="J15" s="14" t="s">
        <v>35</v>
      </c>
      <c r="K15" s="13" t="s">
        <v>12</v>
      </c>
      <c r="L15" s="13" t="s">
        <v>8</v>
      </c>
      <c r="M15" s="14">
        <v>22.41</v>
      </c>
    </row>
    <row r="16" spans="1:13" ht="12" customHeight="1">
      <c r="A16" s="12">
        <v>13</v>
      </c>
      <c r="B16" s="13">
        <v>3</v>
      </c>
      <c r="C16" s="14" t="s">
        <v>36</v>
      </c>
      <c r="D16" s="14" t="s">
        <v>14</v>
      </c>
      <c r="E16" s="14" t="s">
        <v>8</v>
      </c>
      <c r="F16" s="14">
        <v>42.04</v>
      </c>
      <c r="G16" s="15">
        <f t="shared" si="0"/>
        <v>1</v>
      </c>
      <c r="H16" s="13">
        <v>13</v>
      </c>
      <c r="I16" s="13">
        <v>1399</v>
      </c>
      <c r="J16" s="14" t="s">
        <v>37</v>
      </c>
      <c r="K16" s="13" t="s">
        <v>12</v>
      </c>
      <c r="L16" s="13" t="s">
        <v>8</v>
      </c>
      <c r="M16" s="14">
        <v>22.5</v>
      </c>
    </row>
    <row r="17" spans="1:13" ht="12" customHeight="1">
      <c r="A17" s="12">
        <v>14</v>
      </c>
      <c r="B17" s="13">
        <v>51</v>
      </c>
      <c r="C17" s="14" t="s">
        <v>38</v>
      </c>
      <c r="D17" s="14" t="s">
        <v>14</v>
      </c>
      <c r="E17" s="14" t="s">
        <v>8</v>
      </c>
      <c r="F17" s="14">
        <v>42.07</v>
      </c>
      <c r="G17" s="15">
        <f t="shared" si="0"/>
        <v>1</v>
      </c>
      <c r="H17" s="13">
        <v>14</v>
      </c>
      <c r="I17" s="13">
        <v>1085</v>
      </c>
      <c r="J17" s="14" t="s">
        <v>39</v>
      </c>
      <c r="K17" s="13" t="s">
        <v>7</v>
      </c>
      <c r="L17" s="13" t="s">
        <v>8</v>
      </c>
      <c r="M17" s="14">
        <v>22.51</v>
      </c>
    </row>
    <row r="18" spans="1:13" ht="12" customHeight="1">
      <c r="A18" s="12">
        <v>15</v>
      </c>
      <c r="B18" s="13">
        <v>125</v>
      </c>
      <c r="C18" s="14" t="s">
        <v>40</v>
      </c>
      <c r="D18" s="14" t="s">
        <v>7</v>
      </c>
      <c r="E18" s="14" t="s">
        <v>8</v>
      </c>
      <c r="F18" s="14">
        <v>42.12</v>
      </c>
      <c r="G18" s="15">
        <f t="shared" si="0"/>
        <v>1</v>
      </c>
      <c r="H18" s="13">
        <v>15</v>
      </c>
      <c r="I18" s="13">
        <v>218</v>
      </c>
      <c r="J18" s="14" t="s">
        <v>41</v>
      </c>
      <c r="K18" s="13" t="s">
        <v>12</v>
      </c>
      <c r="L18" s="13" t="s">
        <v>8</v>
      </c>
      <c r="M18" s="14">
        <v>23.08</v>
      </c>
    </row>
    <row r="19" spans="1:13" ht="12" customHeight="1">
      <c r="A19" s="12">
        <v>16</v>
      </c>
      <c r="B19" s="13">
        <v>589</v>
      </c>
      <c r="C19" s="14" t="s">
        <v>42</v>
      </c>
      <c r="D19" s="14" t="s">
        <v>7</v>
      </c>
      <c r="E19" s="14" t="s">
        <v>8</v>
      </c>
      <c r="F19" s="14">
        <v>44.06</v>
      </c>
      <c r="G19" s="15">
        <f t="shared" si="0"/>
        <v>1</v>
      </c>
      <c r="H19" s="13">
        <v>16</v>
      </c>
      <c r="I19" s="13">
        <v>1146</v>
      </c>
      <c r="J19" s="14" t="s">
        <v>43</v>
      </c>
      <c r="K19" s="13" t="s">
        <v>7</v>
      </c>
      <c r="L19" s="13" t="s">
        <v>8</v>
      </c>
      <c r="M19" s="14">
        <v>23.14</v>
      </c>
    </row>
    <row r="20" spans="1:13" ht="12" customHeight="1">
      <c r="A20" s="12">
        <v>17</v>
      </c>
      <c r="B20" s="13">
        <v>884</v>
      </c>
      <c r="C20" s="14" t="s">
        <v>44</v>
      </c>
      <c r="D20" s="14" t="s">
        <v>45</v>
      </c>
      <c r="E20" s="14" t="s">
        <v>8</v>
      </c>
      <c r="F20" s="14">
        <v>44.21</v>
      </c>
      <c r="G20" s="15">
        <f t="shared" si="0"/>
        <v>1</v>
      </c>
      <c r="H20" s="13">
        <v>17</v>
      </c>
      <c r="I20" s="13">
        <v>1334</v>
      </c>
      <c r="J20" s="14" t="s">
        <v>46</v>
      </c>
      <c r="K20" s="13" t="s">
        <v>27</v>
      </c>
      <c r="L20" s="13" t="s">
        <v>8</v>
      </c>
      <c r="M20" s="14">
        <v>23.49</v>
      </c>
    </row>
    <row r="21" spans="1:13" ht="12" customHeight="1">
      <c r="A21" s="12">
        <v>18</v>
      </c>
      <c r="B21" s="13">
        <v>1132</v>
      </c>
      <c r="C21" s="14" t="s">
        <v>47</v>
      </c>
      <c r="D21" s="14" t="s">
        <v>45</v>
      </c>
      <c r="E21" s="14" t="s">
        <v>8</v>
      </c>
      <c r="F21" s="14">
        <v>44.38</v>
      </c>
      <c r="G21" s="15">
        <f t="shared" si="0"/>
        <v>1</v>
      </c>
      <c r="H21" s="13">
        <v>18</v>
      </c>
      <c r="I21" s="13">
        <v>212</v>
      </c>
      <c r="J21" s="14" t="s">
        <v>48</v>
      </c>
      <c r="K21" s="13" t="s">
        <v>7</v>
      </c>
      <c r="L21" s="13" t="s">
        <v>8</v>
      </c>
      <c r="M21" s="14">
        <v>23.54</v>
      </c>
    </row>
    <row r="22" spans="1:13" ht="12" customHeight="1">
      <c r="A22" s="12">
        <v>19</v>
      </c>
      <c r="B22" s="13">
        <v>269</v>
      </c>
      <c r="C22" s="14" t="s">
        <v>49</v>
      </c>
      <c r="D22" s="14" t="s">
        <v>8</v>
      </c>
      <c r="E22" s="14" t="s">
        <v>50</v>
      </c>
      <c r="F22" s="14">
        <v>45.37</v>
      </c>
      <c r="G22" s="15">
        <f t="shared" si="0"/>
        <v>1</v>
      </c>
      <c r="H22" s="13">
        <v>19</v>
      </c>
      <c r="I22" s="13">
        <v>606</v>
      </c>
      <c r="J22" s="14" t="s">
        <v>51</v>
      </c>
      <c r="K22" s="13" t="s">
        <v>7</v>
      </c>
      <c r="L22" s="13" t="s">
        <v>8</v>
      </c>
      <c r="M22" s="14">
        <v>24.04</v>
      </c>
    </row>
    <row r="23" spans="1:13" ht="12" customHeight="1">
      <c r="A23" s="12">
        <v>20</v>
      </c>
      <c r="B23" s="13">
        <v>628</v>
      </c>
      <c r="C23" s="14" t="s">
        <v>52</v>
      </c>
      <c r="D23" s="14" t="s">
        <v>7</v>
      </c>
      <c r="E23" s="14" t="s">
        <v>8</v>
      </c>
      <c r="F23" s="14">
        <v>45.45</v>
      </c>
      <c r="G23" s="15">
        <f t="shared" si="0"/>
        <v>1</v>
      </c>
      <c r="H23" s="13">
        <v>20</v>
      </c>
      <c r="I23" s="13">
        <v>179</v>
      </c>
      <c r="J23" s="14" t="s">
        <v>53</v>
      </c>
      <c r="K23" s="13" t="s">
        <v>23</v>
      </c>
      <c r="L23" s="13" t="s">
        <v>8</v>
      </c>
      <c r="M23" s="14">
        <v>24.05</v>
      </c>
    </row>
    <row r="24" spans="1:13" ht="12" customHeight="1">
      <c r="A24" s="12">
        <v>21</v>
      </c>
      <c r="B24" s="13">
        <v>1295</v>
      </c>
      <c r="C24" s="14" t="s">
        <v>54</v>
      </c>
      <c r="D24" s="14" t="s">
        <v>7</v>
      </c>
      <c r="E24" s="14" t="s">
        <v>8</v>
      </c>
      <c r="F24" s="14">
        <v>46.03</v>
      </c>
      <c r="G24" s="15">
        <f t="shared" si="0"/>
        <v>1</v>
      </c>
      <c r="H24" s="13">
        <v>21</v>
      </c>
      <c r="I24" s="13">
        <v>333</v>
      </c>
      <c r="J24" s="14" t="s">
        <v>55</v>
      </c>
      <c r="K24" s="13" t="s">
        <v>8</v>
      </c>
      <c r="L24" s="13" t="s">
        <v>50</v>
      </c>
      <c r="M24" s="14">
        <v>24.07</v>
      </c>
    </row>
    <row r="25" spans="1:13" ht="12" customHeight="1">
      <c r="A25" s="12">
        <v>22</v>
      </c>
      <c r="B25" s="13">
        <v>915</v>
      </c>
      <c r="C25" s="14" t="s">
        <v>56</v>
      </c>
      <c r="D25" s="14" t="s">
        <v>45</v>
      </c>
      <c r="E25" s="14" t="s">
        <v>8</v>
      </c>
      <c r="F25" s="14">
        <v>46.13</v>
      </c>
      <c r="G25" s="15">
        <f t="shared" si="0"/>
        <v>1</v>
      </c>
      <c r="H25" s="13">
        <v>22</v>
      </c>
      <c r="I25" s="13">
        <v>1393</v>
      </c>
      <c r="J25" s="14" t="s">
        <v>57</v>
      </c>
      <c r="K25" s="13" t="s">
        <v>7</v>
      </c>
      <c r="L25" s="13" t="s">
        <v>8</v>
      </c>
      <c r="M25" s="14">
        <v>24.19</v>
      </c>
    </row>
    <row r="26" spans="1:13" ht="12" customHeight="1">
      <c r="A26" s="12">
        <v>23</v>
      </c>
      <c r="B26" s="13">
        <v>902</v>
      </c>
      <c r="C26" s="14" t="s">
        <v>58</v>
      </c>
      <c r="D26" s="14" t="s">
        <v>7</v>
      </c>
      <c r="E26" s="14" t="s">
        <v>8</v>
      </c>
      <c r="F26" s="14">
        <v>46.16</v>
      </c>
      <c r="G26" s="15">
        <f t="shared" si="0"/>
        <v>1</v>
      </c>
      <c r="H26" s="13">
        <v>23</v>
      </c>
      <c r="I26" s="13">
        <v>316</v>
      </c>
      <c r="J26" s="14" t="s">
        <v>59</v>
      </c>
      <c r="K26" s="13" t="s">
        <v>23</v>
      </c>
      <c r="L26" s="13" t="s">
        <v>8</v>
      </c>
      <c r="M26" s="14">
        <v>24.3</v>
      </c>
    </row>
    <row r="27" spans="1:13" ht="12" customHeight="1">
      <c r="A27" s="12">
        <v>24</v>
      </c>
      <c r="B27" s="13">
        <v>98</v>
      </c>
      <c r="C27" s="14" t="s">
        <v>60</v>
      </c>
      <c r="D27" s="14" t="s">
        <v>23</v>
      </c>
      <c r="E27" s="14" t="s">
        <v>8</v>
      </c>
      <c r="F27" s="14">
        <v>46.18</v>
      </c>
      <c r="G27" s="15">
        <f t="shared" si="0"/>
        <v>1</v>
      </c>
      <c r="H27" s="13">
        <v>24</v>
      </c>
      <c r="I27" s="13">
        <v>481</v>
      </c>
      <c r="J27" s="14" t="s">
        <v>61</v>
      </c>
      <c r="K27" s="13" t="s">
        <v>27</v>
      </c>
      <c r="L27" s="13" t="s">
        <v>8</v>
      </c>
      <c r="M27" s="14">
        <v>24.34</v>
      </c>
    </row>
    <row r="28" spans="1:13" ht="12" customHeight="1">
      <c r="A28" s="12">
        <v>25</v>
      </c>
      <c r="B28" s="13">
        <v>44</v>
      </c>
      <c r="C28" s="14" t="s">
        <v>62</v>
      </c>
      <c r="D28" s="14" t="s">
        <v>7</v>
      </c>
      <c r="E28" s="14" t="s">
        <v>8</v>
      </c>
      <c r="F28" s="14">
        <v>46.21</v>
      </c>
      <c r="G28" s="15">
        <f t="shared" si="0"/>
        <v>1</v>
      </c>
      <c r="H28" s="13">
        <v>25</v>
      </c>
      <c r="I28" s="13">
        <v>1231</v>
      </c>
      <c r="J28" s="14" t="s">
        <v>63</v>
      </c>
      <c r="K28" s="13" t="s">
        <v>12</v>
      </c>
      <c r="L28" s="13" t="s">
        <v>8</v>
      </c>
      <c r="M28" s="14">
        <v>24.54</v>
      </c>
    </row>
    <row r="29" spans="1:13" ht="12" customHeight="1">
      <c r="A29" s="12">
        <v>26</v>
      </c>
      <c r="B29" s="13">
        <v>132</v>
      </c>
      <c r="C29" s="14" t="s">
        <v>64</v>
      </c>
      <c r="D29" s="14" t="s">
        <v>7</v>
      </c>
      <c r="E29" s="14" t="s">
        <v>8</v>
      </c>
      <c r="F29" s="14">
        <v>46.5</v>
      </c>
      <c r="G29" s="15">
        <f t="shared" si="0"/>
        <v>1</v>
      </c>
      <c r="H29" s="13">
        <v>26</v>
      </c>
      <c r="I29" s="13">
        <v>1094</v>
      </c>
      <c r="J29" s="14" t="s">
        <v>65</v>
      </c>
      <c r="K29" s="13" t="s">
        <v>7</v>
      </c>
      <c r="L29" s="13" t="s">
        <v>8</v>
      </c>
      <c r="M29" s="14">
        <v>24.58</v>
      </c>
    </row>
    <row r="30" spans="1:13" ht="12" customHeight="1">
      <c r="A30" s="12">
        <v>27</v>
      </c>
      <c r="B30" s="13">
        <v>2025</v>
      </c>
      <c r="C30" s="14" t="s">
        <v>66</v>
      </c>
      <c r="D30" s="14" t="s">
        <v>67</v>
      </c>
      <c r="E30" s="14" t="s">
        <v>8</v>
      </c>
      <c r="F30" s="14">
        <v>46.53</v>
      </c>
      <c r="G30" s="15">
        <f t="shared" si="0"/>
        <v>1</v>
      </c>
      <c r="H30" s="13">
        <v>27</v>
      </c>
      <c r="I30" s="13">
        <v>29</v>
      </c>
      <c r="J30" s="14" t="s">
        <v>68</v>
      </c>
      <c r="K30" s="13" t="s">
        <v>7</v>
      </c>
      <c r="L30" s="13" t="s">
        <v>8</v>
      </c>
      <c r="M30" s="14">
        <v>25.15</v>
      </c>
    </row>
    <row r="31" spans="1:13" ht="12" customHeight="1">
      <c r="A31" s="12">
        <v>28</v>
      </c>
      <c r="B31" s="13">
        <v>1266</v>
      </c>
      <c r="C31" s="14" t="s">
        <v>69</v>
      </c>
      <c r="D31" s="14" t="s">
        <v>45</v>
      </c>
      <c r="E31" s="14" t="s">
        <v>8</v>
      </c>
      <c r="F31" s="14">
        <v>47.03</v>
      </c>
      <c r="G31" s="15">
        <f t="shared" si="0"/>
        <v>1</v>
      </c>
      <c r="H31" s="13">
        <v>28</v>
      </c>
      <c r="I31" s="13">
        <v>1419</v>
      </c>
      <c r="J31" s="14" t="s">
        <v>70</v>
      </c>
      <c r="K31" s="13" t="s">
        <v>27</v>
      </c>
      <c r="L31" s="13" t="s">
        <v>8</v>
      </c>
      <c r="M31" s="14">
        <v>25.23</v>
      </c>
    </row>
    <row r="32" spans="1:13" ht="12" customHeight="1">
      <c r="A32" s="12">
        <v>29</v>
      </c>
      <c r="B32" s="13">
        <v>67</v>
      </c>
      <c r="C32" s="14" t="s">
        <v>71</v>
      </c>
      <c r="D32" s="14" t="s">
        <v>67</v>
      </c>
      <c r="E32" s="14" t="s">
        <v>8</v>
      </c>
      <c r="F32" s="14">
        <v>47.13</v>
      </c>
      <c r="G32" s="15">
        <f t="shared" si="0"/>
        <v>1</v>
      </c>
      <c r="H32" s="13">
        <v>29</v>
      </c>
      <c r="I32" s="13">
        <v>1394</v>
      </c>
      <c r="J32" s="14" t="s">
        <v>72</v>
      </c>
      <c r="K32" s="13" t="s">
        <v>12</v>
      </c>
      <c r="L32" s="13" t="s">
        <v>8</v>
      </c>
      <c r="M32" s="14">
        <v>25.25</v>
      </c>
    </row>
    <row r="33" spans="1:13" ht="12" customHeight="1">
      <c r="A33" s="12">
        <v>30</v>
      </c>
      <c r="B33" s="13">
        <v>362</v>
      </c>
      <c r="C33" s="14" t="s">
        <v>73</v>
      </c>
      <c r="D33" s="14" t="s">
        <v>45</v>
      </c>
      <c r="E33" s="14" t="s">
        <v>8</v>
      </c>
      <c r="F33" s="14">
        <v>47.32</v>
      </c>
      <c r="G33" s="15">
        <f t="shared" si="0"/>
        <v>1</v>
      </c>
      <c r="H33" s="13">
        <v>30</v>
      </c>
      <c r="I33" s="13">
        <v>839</v>
      </c>
      <c r="J33" s="14" t="s">
        <v>74</v>
      </c>
      <c r="K33" s="13" t="s">
        <v>27</v>
      </c>
      <c r="L33" s="13" t="s">
        <v>8</v>
      </c>
      <c r="M33" s="14">
        <v>25.29</v>
      </c>
    </row>
    <row r="34" spans="1:13" ht="12" customHeight="1">
      <c r="A34" s="12">
        <v>31</v>
      </c>
      <c r="B34" s="13">
        <v>364</v>
      </c>
      <c r="C34" s="14" t="s">
        <v>75</v>
      </c>
      <c r="D34" s="14" t="s">
        <v>23</v>
      </c>
      <c r="E34" s="14" t="s">
        <v>8</v>
      </c>
      <c r="F34" s="14">
        <v>47.45</v>
      </c>
      <c r="G34" s="15">
        <f t="shared" si="0"/>
        <v>1</v>
      </c>
      <c r="H34" s="13">
        <v>31</v>
      </c>
      <c r="I34" s="13">
        <v>988</v>
      </c>
      <c r="J34" s="14" t="s">
        <v>76</v>
      </c>
      <c r="K34" s="13" t="s">
        <v>23</v>
      </c>
      <c r="L34" s="13" t="s">
        <v>8</v>
      </c>
      <c r="M34" s="14">
        <v>25.32</v>
      </c>
    </row>
    <row r="35" spans="1:13" ht="12" customHeight="1">
      <c r="A35" s="12">
        <v>32</v>
      </c>
      <c r="B35" s="13">
        <v>154</v>
      </c>
      <c r="C35" s="14" t="s">
        <v>77</v>
      </c>
      <c r="D35" s="14" t="s">
        <v>45</v>
      </c>
      <c r="E35" s="14" t="s">
        <v>8</v>
      </c>
      <c r="F35" s="14">
        <v>47.48</v>
      </c>
      <c r="G35" s="15">
        <f t="shared" si="0"/>
        <v>1</v>
      </c>
      <c r="H35" s="13">
        <v>32</v>
      </c>
      <c r="I35" s="13">
        <v>538</v>
      </c>
      <c r="J35" s="14" t="s">
        <v>78</v>
      </c>
      <c r="K35" s="13" t="s">
        <v>8</v>
      </c>
      <c r="L35" s="13" t="s">
        <v>50</v>
      </c>
      <c r="M35" s="14">
        <v>25.35</v>
      </c>
    </row>
    <row r="36" spans="1:13" ht="12" customHeight="1">
      <c r="A36" s="12">
        <v>33</v>
      </c>
      <c r="B36" s="13">
        <v>201</v>
      </c>
      <c r="C36" s="14" t="s">
        <v>79</v>
      </c>
      <c r="D36" s="14" t="s">
        <v>7</v>
      </c>
      <c r="E36" s="14" t="s">
        <v>8</v>
      </c>
      <c r="F36" s="14">
        <v>47.55</v>
      </c>
      <c r="G36" s="15">
        <f t="shared" si="0"/>
        <v>1</v>
      </c>
      <c r="H36" s="13">
        <v>33</v>
      </c>
      <c r="I36" s="13">
        <v>675</v>
      </c>
      <c r="J36" s="14" t="s">
        <v>80</v>
      </c>
      <c r="K36" s="13" t="s">
        <v>8</v>
      </c>
      <c r="L36" s="13" t="s">
        <v>50</v>
      </c>
      <c r="M36" s="14">
        <v>25.42</v>
      </c>
    </row>
    <row r="37" spans="1:13" ht="12" customHeight="1">
      <c r="A37" s="12">
        <v>34</v>
      </c>
      <c r="B37" s="13">
        <v>133</v>
      </c>
      <c r="C37" s="14" t="s">
        <v>81</v>
      </c>
      <c r="D37" s="14" t="s">
        <v>23</v>
      </c>
      <c r="E37" s="14" t="s">
        <v>8</v>
      </c>
      <c r="F37" s="14">
        <v>48.04</v>
      </c>
      <c r="G37" s="15">
        <f t="shared" si="0"/>
        <v>1</v>
      </c>
      <c r="H37" s="13">
        <v>34</v>
      </c>
      <c r="I37" s="13">
        <v>170</v>
      </c>
      <c r="J37" s="14" t="s">
        <v>82</v>
      </c>
      <c r="K37" s="13" t="s">
        <v>45</v>
      </c>
      <c r="L37" s="13" t="s">
        <v>8</v>
      </c>
      <c r="M37" s="14">
        <v>25.45</v>
      </c>
    </row>
    <row r="38" spans="1:13" ht="12" customHeight="1">
      <c r="A38" s="12">
        <v>35</v>
      </c>
      <c r="B38" s="13">
        <v>7</v>
      </c>
      <c r="C38" s="14" t="s">
        <v>83</v>
      </c>
      <c r="D38" s="14" t="s">
        <v>45</v>
      </c>
      <c r="E38" s="14" t="s">
        <v>8</v>
      </c>
      <c r="F38" s="14">
        <v>48.09</v>
      </c>
      <c r="G38" s="15">
        <f t="shared" si="0"/>
        <v>1</v>
      </c>
      <c r="H38" s="13">
        <v>35</v>
      </c>
      <c r="I38" s="13">
        <v>1125</v>
      </c>
      <c r="J38" s="14" t="s">
        <v>84</v>
      </c>
      <c r="K38" s="13" t="s">
        <v>7</v>
      </c>
      <c r="L38" s="13" t="s">
        <v>8</v>
      </c>
      <c r="M38" s="14">
        <v>25.58</v>
      </c>
    </row>
    <row r="39" spans="1:13" ht="12" customHeight="1">
      <c r="A39" s="12">
        <v>36</v>
      </c>
      <c r="B39" s="13">
        <v>599</v>
      </c>
      <c r="C39" s="14" t="s">
        <v>85</v>
      </c>
      <c r="D39" s="14" t="s">
        <v>67</v>
      </c>
      <c r="E39" s="14" t="s">
        <v>8</v>
      </c>
      <c r="F39" s="14">
        <v>48.24</v>
      </c>
      <c r="G39" s="15">
        <f t="shared" si="0"/>
        <v>1</v>
      </c>
      <c r="H39" s="13">
        <v>36</v>
      </c>
      <c r="I39" s="13">
        <v>289</v>
      </c>
      <c r="J39" s="14" t="s">
        <v>86</v>
      </c>
      <c r="K39" s="13" t="s">
        <v>27</v>
      </c>
      <c r="L39" s="13" t="s">
        <v>8</v>
      </c>
      <c r="M39" s="14">
        <v>26.09</v>
      </c>
    </row>
    <row r="40" spans="1:13" ht="12" customHeight="1">
      <c r="A40" s="12">
        <v>37</v>
      </c>
      <c r="B40" s="13">
        <v>1461</v>
      </c>
      <c r="C40" s="14" t="s">
        <v>87</v>
      </c>
      <c r="D40" s="14" t="s">
        <v>45</v>
      </c>
      <c r="E40" s="14" t="s">
        <v>8</v>
      </c>
      <c r="F40" s="14">
        <v>48.36</v>
      </c>
      <c r="G40" s="15">
        <f t="shared" si="0"/>
        <v>1</v>
      </c>
      <c r="H40" s="13">
        <v>37</v>
      </c>
      <c r="I40" s="13">
        <v>1402</v>
      </c>
      <c r="J40" s="14" t="s">
        <v>88</v>
      </c>
      <c r="K40" s="13" t="s">
        <v>12</v>
      </c>
      <c r="L40" s="13" t="s">
        <v>8</v>
      </c>
      <c r="M40" s="14">
        <v>26.1</v>
      </c>
    </row>
    <row r="41" spans="1:13" ht="12" customHeight="1">
      <c r="A41" s="12">
        <v>38</v>
      </c>
      <c r="B41" s="13">
        <v>393</v>
      </c>
      <c r="C41" s="14" t="s">
        <v>89</v>
      </c>
      <c r="D41" s="14" t="s">
        <v>45</v>
      </c>
      <c r="E41" s="14" t="s">
        <v>8</v>
      </c>
      <c r="F41" s="14">
        <v>48.39</v>
      </c>
      <c r="G41" s="15">
        <f t="shared" si="0"/>
        <v>1</v>
      </c>
      <c r="H41" s="13">
        <v>38</v>
      </c>
      <c r="I41" s="13">
        <v>166</v>
      </c>
      <c r="J41" s="14" t="s">
        <v>90</v>
      </c>
      <c r="K41" s="13" t="s">
        <v>23</v>
      </c>
      <c r="L41" s="13" t="s">
        <v>8</v>
      </c>
      <c r="M41" s="14">
        <v>26.12</v>
      </c>
    </row>
    <row r="42" spans="1:13" ht="12" customHeight="1">
      <c r="A42" s="12">
        <v>39</v>
      </c>
      <c r="B42" s="13">
        <v>47</v>
      </c>
      <c r="C42" s="14" t="s">
        <v>91</v>
      </c>
      <c r="D42" s="14" t="s">
        <v>45</v>
      </c>
      <c r="E42" s="14" t="s">
        <v>8</v>
      </c>
      <c r="F42" s="14">
        <v>48.51</v>
      </c>
      <c r="G42" s="15">
        <f t="shared" si="0"/>
        <v>1</v>
      </c>
      <c r="H42" s="13">
        <v>39</v>
      </c>
      <c r="I42" s="13">
        <v>489</v>
      </c>
      <c r="J42" s="14" t="s">
        <v>92</v>
      </c>
      <c r="K42" s="13" t="s">
        <v>7</v>
      </c>
      <c r="L42" s="13" t="s">
        <v>8</v>
      </c>
      <c r="M42" s="14">
        <v>26.24</v>
      </c>
    </row>
    <row r="43" spans="1:13" ht="12" customHeight="1">
      <c r="A43" s="12">
        <v>40</v>
      </c>
      <c r="B43" s="13">
        <v>1464</v>
      </c>
      <c r="C43" s="14" t="s">
        <v>93</v>
      </c>
      <c r="D43" s="14" t="s">
        <v>23</v>
      </c>
      <c r="E43" s="14" t="s">
        <v>8</v>
      </c>
      <c r="F43" s="14">
        <v>48.52</v>
      </c>
      <c r="G43" s="15">
        <f t="shared" si="0"/>
        <v>1</v>
      </c>
      <c r="H43" s="13">
        <v>40</v>
      </c>
      <c r="I43" s="13">
        <v>539</v>
      </c>
      <c r="J43" s="14" t="s">
        <v>94</v>
      </c>
      <c r="K43" s="13" t="s">
        <v>7</v>
      </c>
      <c r="L43" s="13" t="s">
        <v>8</v>
      </c>
      <c r="M43" s="14">
        <v>26.26</v>
      </c>
    </row>
    <row r="44" spans="1:13" ht="12" customHeight="1">
      <c r="A44" s="12">
        <v>41</v>
      </c>
      <c r="B44" s="13">
        <v>796</v>
      </c>
      <c r="C44" s="14" t="s">
        <v>95</v>
      </c>
      <c r="D44" s="14" t="s">
        <v>45</v>
      </c>
      <c r="E44" s="14" t="s">
        <v>8</v>
      </c>
      <c r="F44" s="14">
        <v>49.03</v>
      </c>
      <c r="G44" s="15">
        <f t="shared" si="0"/>
        <v>1</v>
      </c>
      <c r="H44" s="13">
        <v>41</v>
      </c>
      <c r="I44" s="13">
        <v>593</v>
      </c>
      <c r="J44" s="14" t="s">
        <v>96</v>
      </c>
      <c r="K44" s="13" t="s">
        <v>23</v>
      </c>
      <c r="L44" s="13" t="s">
        <v>8</v>
      </c>
      <c r="M44" s="14">
        <v>26.35</v>
      </c>
    </row>
    <row r="45" spans="1:13" ht="12" customHeight="1">
      <c r="A45" s="12">
        <v>42</v>
      </c>
      <c r="B45" s="13">
        <v>103</v>
      </c>
      <c r="C45" s="14" t="s">
        <v>97</v>
      </c>
      <c r="D45" s="14" t="s">
        <v>45</v>
      </c>
      <c r="E45" s="14" t="s">
        <v>8</v>
      </c>
      <c r="F45" s="14">
        <v>49.09</v>
      </c>
      <c r="G45" s="15">
        <f t="shared" si="0"/>
        <v>1</v>
      </c>
      <c r="H45" s="13">
        <v>42</v>
      </c>
      <c r="I45" s="13">
        <v>1415</v>
      </c>
      <c r="J45" s="14" t="s">
        <v>98</v>
      </c>
      <c r="K45" s="13" t="s">
        <v>7</v>
      </c>
      <c r="L45" s="13" t="s">
        <v>8</v>
      </c>
      <c r="M45" s="14">
        <v>26.36</v>
      </c>
    </row>
    <row r="46" spans="1:13" ht="12" customHeight="1">
      <c r="A46" s="12">
        <v>43</v>
      </c>
      <c r="B46" s="13">
        <v>74</v>
      </c>
      <c r="C46" s="14" t="s">
        <v>99</v>
      </c>
      <c r="D46" s="14" t="s">
        <v>8</v>
      </c>
      <c r="E46" s="14" t="s">
        <v>100</v>
      </c>
      <c r="F46" s="14">
        <v>49.32</v>
      </c>
      <c r="G46" s="15">
        <f t="shared" si="0"/>
        <v>1</v>
      </c>
      <c r="H46" s="13">
        <v>43</v>
      </c>
      <c r="I46" s="13">
        <v>710</v>
      </c>
      <c r="J46" s="14" t="s">
        <v>101</v>
      </c>
      <c r="K46" s="13" t="s">
        <v>45</v>
      </c>
      <c r="L46" s="13" t="s">
        <v>8</v>
      </c>
      <c r="M46" s="14">
        <v>26.38</v>
      </c>
    </row>
    <row r="47" spans="1:13" ht="12" customHeight="1">
      <c r="A47" s="12">
        <v>44</v>
      </c>
      <c r="B47" s="13">
        <v>264</v>
      </c>
      <c r="C47" s="14" t="s">
        <v>102</v>
      </c>
      <c r="D47" s="14" t="s">
        <v>67</v>
      </c>
      <c r="E47" s="14" t="s">
        <v>8</v>
      </c>
      <c r="F47" s="14">
        <v>49.34</v>
      </c>
      <c r="G47" s="15">
        <f t="shared" si="0"/>
        <v>1</v>
      </c>
      <c r="H47" s="13">
        <v>44</v>
      </c>
      <c r="I47" s="13">
        <v>1272</v>
      </c>
      <c r="J47" s="14" t="s">
        <v>103</v>
      </c>
      <c r="K47" s="13" t="s">
        <v>8</v>
      </c>
      <c r="L47" s="13" t="s">
        <v>50</v>
      </c>
      <c r="M47" s="14">
        <v>26.43</v>
      </c>
    </row>
    <row r="48" spans="1:13" ht="12" customHeight="1">
      <c r="A48" s="12">
        <v>45</v>
      </c>
      <c r="B48" s="13">
        <v>1422</v>
      </c>
      <c r="C48" s="14" t="s">
        <v>104</v>
      </c>
      <c r="D48" s="14" t="s">
        <v>8</v>
      </c>
      <c r="E48" s="14" t="s">
        <v>105</v>
      </c>
      <c r="F48" s="14">
        <v>49.36</v>
      </c>
      <c r="G48" s="15">
        <f t="shared" si="0"/>
        <v>1</v>
      </c>
      <c r="H48" s="13">
        <v>45</v>
      </c>
      <c r="I48" s="13">
        <v>1273</v>
      </c>
      <c r="J48" s="14" t="s">
        <v>106</v>
      </c>
      <c r="K48" s="13" t="s">
        <v>23</v>
      </c>
      <c r="L48" s="13" t="s">
        <v>8</v>
      </c>
      <c r="M48" s="14">
        <v>26.57</v>
      </c>
    </row>
    <row r="49" spans="1:13" ht="12" customHeight="1">
      <c r="A49" s="12">
        <v>46</v>
      </c>
      <c r="B49" s="13">
        <v>287</v>
      </c>
      <c r="C49" s="14" t="s">
        <v>107</v>
      </c>
      <c r="D49" s="14" t="s">
        <v>23</v>
      </c>
      <c r="E49" s="14" t="s">
        <v>8</v>
      </c>
      <c r="F49" s="14">
        <v>49.45</v>
      </c>
      <c r="G49" s="15">
        <f t="shared" si="0"/>
        <v>1</v>
      </c>
      <c r="H49" s="13">
        <v>46</v>
      </c>
      <c r="I49" s="13">
        <v>65</v>
      </c>
      <c r="J49" s="14" t="s">
        <v>108</v>
      </c>
      <c r="K49" s="13" t="s">
        <v>8</v>
      </c>
      <c r="L49" s="13" t="s">
        <v>50</v>
      </c>
      <c r="M49" s="14">
        <v>27.03</v>
      </c>
    </row>
    <row r="50" spans="1:13" ht="12" customHeight="1">
      <c r="A50" s="12">
        <v>47</v>
      </c>
      <c r="B50" s="13">
        <v>30</v>
      </c>
      <c r="C50" s="14" t="s">
        <v>109</v>
      </c>
      <c r="D50" s="14" t="s">
        <v>23</v>
      </c>
      <c r="E50" s="14" t="s">
        <v>8</v>
      </c>
      <c r="F50" s="14">
        <v>49.48</v>
      </c>
      <c r="G50" s="15">
        <f t="shared" si="0"/>
        <v>1</v>
      </c>
      <c r="H50" s="13">
        <v>47</v>
      </c>
      <c r="I50" s="13">
        <v>121</v>
      </c>
      <c r="J50" s="14" t="s">
        <v>110</v>
      </c>
      <c r="K50" s="13" t="s">
        <v>67</v>
      </c>
      <c r="L50" s="13" t="s">
        <v>8</v>
      </c>
      <c r="M50" s="14">
        <v>27.04</v>
      </c>
    </row>
    <row r="51" spans="1:13" ht="12" customHeight="1">
      <c r="A51" s="12">
        <v>48</v>
      </c>
      <c r="B51" s="13">
        <v>177</v>
      </c>
      <c r="C51" s="14" t="s">
        <v>111</v>
      </c>
      <c r="D51" s="14" t="s">
        <v>8</v>
      </c>
      <c r="E51" s="14" t="s">
        <v>100</v>
      </c>
      <c r="F51" s="14">
        <v>49.5</v>
      </c>
      <c r="G51" s="15">
        <f t="shared" si="0"/>
        <v>1</v>
      </c>
      <c r="H51" s="13">
        <v>48</v>
      </c>
      <c r="I51" s="13">
        <v>1408</v>
      </c>
      <c r="J51" s="14" t="s">
        <v>112</v>
      </c>
      <c r="K51" s="13" t="s">
        <v>7</v>
      </c>
      <c r="L51" s="13" t="s">
        <v>8</v>
      </c>
      <c r="M51" s="14">
        <v>27.08</v>
      </c>
    </row>
    <row r="52" spans="1:13" ht="12" customHeight="1">
      <c r="A52" s="12">
        <v>49</v>
      </c>
      <c r="B52" s="13">
        <v>411</v>
      </c>
      <c r="C52" s="14" t="s">
        <v>113</v>
      </c>
      <c r="D52" s="14" t="s">
        <v>23</v>
      </c>
      <c r="E52" s="14" t="s">
        <v>8</v>
      </c>
      <c r="F52" s="14">
        <v>50.08</v>
      </c>
      <c r="G52" s="15">
        <f t="shared" si="0"/>
        <v>1</v>
      </c>
      <c r="H52" s="13">
        <v>49</v>
      </c>
      <c r="I52" s="13">
        <v>1282</v>
      </c>
      <c r="J52" s="14" t="s">
        <v>114</v>
      </c>
      <c r="K52" s="13" t="s">
        <v>27</v>
      </c>
      <c r="L52" s="13" t="s">
        <v>8</v>
      </c>
      <c r="M52" s="14">
        <v>27.08</v>
      </c>
    </row>
    <row r="53" spans="1:13" ht="12" customHeight="1">
      <c r="A53" s="12">
        <v>50</v>
      </c>
      <c r="B53" s="13">
        <v>1467</v>
      </c>
      <c r="C53" s="14" t="s">
        <v>115</v>
      </c>
      <c r="D53" s="14" t="s">
        <v>23</v>
      </c>
      <c r="E53" s="14" t="s">
        <v>8</v>
      </c>
      <c r="F53" s="14">
        <v>50.3</v>
      </c>
      <c r="G53" s="15">
        <f t="shared" si="0"/>
        <v>1</v>
      </c>
      <c r="H53" s="13">
        <v>50</v>
      </c>
      <c r="I53" s="13">
        <v>184</v>
      </c>
      <c r="J53" s="14" t="s">
        <v>116</v>
      </c>
      <c r="K53" s="13" t="s">
        <v>67</v>
      </c>
      <c r="L53" s="13" t="s">
        <v>8</v>
      </c>
      <c r="M53" s="14">
        <v>27.16</v>
      </c>
    </row>
    <row r="54" spans="1:13" ht="12" customHeight="1">
      <c r="A54" s="12">
        <v>51</v>
      </c>
      <c r="B54" s="13">
        <v>1020</v>
      </c>
      <c r="C54" s="14" t="s">
        <v>117</v>
      </c>
      <c r="D54" s="14" t="s">
        <v>23</v>
      </c>
      <c r="E54" s="14" t="s">
        <v>8</v>
      </c>
      <c r="F54" s="14">
        <v>50.32</v>
      </c>
      <c r="G54" s="15">
        <f t="shared" si="0"/>
        <v>1</v>
      </c>
      <c r="H54" s="13">
        <v>51</v>
      </c>
      <c r="I54" s="13">
        <v>367</v>
      </c>
      <c r="J54" s="14" t="s">
        <v>118</v>
      </c>
      <c r="K54" s="13" t="s">
        <v>8</v>
      </c>
      <c r="L54" s="13" t="s">
        <v>119</v>
      </c>
      <c r="M54" s="14">
        <v>27.25</v>
      </c>
    </row>
    <row r="55" spans="1:13" ht="12" customHeight="1">
      <c r="A55" s="12">
        <v>52</v>
      </c>
      <c r="B55" s="13">
        <v>162</v>
      </c>
      <c r="C55" s="14" t="s">
        <v>120</v>
      </c>
      <c r="D55" s="14" t="s">
        <v>45</v>
      </c>
      <c r="E55" s="14" t="s">
        <v>8</v>
      </c>
      <c r="F55" s="14">
        <v>50.34</v>
      </c>
      <c r="G55" s="15">
        <f t="shared" si="0"/>
        <v>1</v>
      </c>
      <c r="H55" s="13">
        <v>52</v>
      </c>
      <c r="I55" s="13">
        <v>1395</v>
      </c>
      <c r="J55" s="14" t="s">
        <v>121</v>
      </c>
      <c r="K55" s="13" t="s">
        <v>23</v>
      </c>
      <c r="L55" s="13" t="s">
        <v>8</v>
      </c>
      <c r="M55" s="14">
        <v>27.28</v>
      </c>
    </row>
    <row r="56" spans="1:13" ht="12" customHeight="1">
      <c r="A56" s="12">
        <v>53</v>
      </c>
      <c r="B56" s="13">
        <v>1189</v>
      </c>
      <c r="C56" s="14" t="s">
        <v>122</v>
      </c>
      <c r="D56" s="14" t="s">
        <v>14</v>
      </c>
      <c r="E56" s="14" t="s">
        <v>8</v>
      </c>
      <c r="F56" s="14">
        <v>50.36</v>
      </c>
      <c r="G56" s="15">
        <f t="shared" si="0"/>
        <v>1</v>
      </c>
      <c r="H56" s="13">
        <v>53</v>
      </c>
      <c r="I56" s="13">
        <v>1246</v>
      </c>
      <c r="J56" s="14" t="s">
        <v>123</v>
      </c>
      <c r="K56" s="13" t="s">
        <v>7</v>
      </c>
      <c r="L56" s="13" t="s">
        <v>8</v>
      </c>
      <c r="M56" s="14">
        <v>27.52</v>
      </c>
    </row>
    <row r="57" spans="1:13" ht="12" customHeight="1">
      <c r="A57" s="12">
        <v>54</v>
      </c>
      <c r="B57" s="13">
        <v>208</v>
      </c>
      <c r="C57" s="14" t="s">
        <v>124</v>
      </c>
      <c r="D57" s="14" t="s">
        <v>67</v>
      </c>
      <c r="E57" s="14" t="s">
        <v>8</v>
      </c>
      <c r="F57" s="14">
        <v>50.44</v>
      </c>
      <c r="G57" s="15">
        <f t="shared" si="0"/>
        <v>1</v>
      </c>
      <c r="H57" s="13">
        <v>54</v>
      </c>
      <c r="I57" s="13">
        <v>1387</v>
      </c>
      <c r="J57" s="14" t="s">
        <v>125</v>
      </c>
      <c r="K57" s="13" t="s">
        <v>45</v>
      </c>
      <c r="L57" s="13" t="s">
        <v>8</v>
      </c>
      <c r="M57" s="14">
        <v>27.55</v>
      </c>
    </row>
    <row r="58" spans="1:13" ht="12" customHeight="1">
      <c r="A58" s="12">
        <v>55</v>
      </c>
      <c r="B58" s="13">
        <v>1248</v>
      </c>
      <c r="C58" s="14" t="s">
        <v>126</v>
      </c>
      <c r="D58" s="14" t="s">
        <v>45</v>
      </c>
      <c r="E58" s="14" t="s">
        <v>8</v>
      </c>
      <c r="F58" s="14">
        <v>50.5</v>
      </c>
      <c r="G58" s="15">
        <f t="shared" si="0"/>
        <v>1</v>
      </c>
      <c r="H58" s="13">
        <v>55</v>
      </c>
      <c r="I58" s="13">
        <v>172</v>
      </c>
      <c r="J58" s="14" t="s">
        <v>127</v>
      </c>
      <c r="K58" s="13" t="s">
        <v>45</v>
      </c>
      <c r="L58" s="13" t="s">
        <v>8</v>
      </c>
      <c r="M58" s="14">
        <v>28.01</v>
      </c>
    </row>
    <row r="59" spans="1:13" ht="12" customHeight="1">
      <c r="A59" s="12">
        <v>56</v>
      </c>
      <c r="B59" s="13">
        <v>223</v>
      </c>
      <c r="C59" s="14" t="s">
        <v>128</v>
      </c>
      <c r="D59" s="14" t="s">
        <v>7</v>
      </c>
      <c r="E59" s="14" t="s">
        <v>8</v>
      </c>
      <c r="F59" s="14">
        <v>51.01</v>
      </c>
      <c r="G59" s="15">
        <f t="shared" si="0"/>
        <v>1</v>
      </c>
      <c r="H59" s="13">
        <v>56</v>
      </c>
      <c r="I59" s="13">
        <v>1414</v>
      </c>
      <c r="J59" s="14" t="s">
        <v>129</v>
      </c>
      <c r="K59" s="13" t="s">
        <v>8</v>
      </c>
      <c r="L59" s="13" t="s">
        <v>119</v>
      </c>
      <c r="M59" s="14">
        <v>28.09</v>
      </c>
    </row>
    <row r="60" spans="1:13" ht="12" customHeight="1">
      <c r="A60" s="12">
        <v>57</v>
      </c>
      <c r="B60" s="13">
        <v>1468</v>
      </c>
      <c r="C60" s="14" t="s">
        <v>130</v>
      </c>
      <c r="D60" s="14" t="s">
        <v>45</v>
      </c>
      <c r="E60" s="14" t="s">
        <v>8</v>
      </c>
      <c r="F60" s="14">
        <v>51.23</v>
      </c>
      <c r="G60" s="15">
        <f t="shared" si="0"/>
        <v>1</v>
      </c>
      <c r="H60" s="13">
        <v>57</v>
      </c>
      <c r="I60" s="13">
        <v>1413</v>
      </c>
      <c r="J60" s="14" t="s">
        <v>131</v>
      </c>
      <c r="K60" s="13" t="s">
        <v>12</v>
      </c>
      <c r="L60" s="13" t="s">
        <v>8</v>
      </c>
      <c r="M60" s="14">
        <v>28.09</v>
      </c>
    </row>
    <row r="61" spans="1:13" ht="12" customHeight="1">
      <c r="A61" s="12">
        <v>58</v>
      </c>
      <c r="B61" s="13">
        <v>315</v>
      </c>
      <c r="C61" s="14" t="s">
        <v>132</v>
      </c>
      <c r="D61" s="14" t="s">
        <v>45</v>
      </c>
      <c r="E61" s="14" t="s">
        <v>8</v>
      </c>
      <c r="F61" s="14">
        <v>51.47</v>
      </c>
      <c r="G61" s="15">
        <f t="shared" si="0"/>
        <v>1</v>
      </c>
      <c r="H61" s="13">
        <v>58</v>
      </c>
      <c r="I61" s="13">
        <v>1424</v>
      </c>
      <c r="J61" s="14" t="s">
        <v>133</v>
      </c>
      <c r="K61" s="13" t="s">
        <v>27</v>
      </c>
      <c r="L61" s="13" t="s">
        <v>8</v>
      </c>
      <c r="M61" s="14">
        <v>28.22</v>
      </c>
    </row>
    <row r="62" spans="1:13" ht="12" customHeight="1">
      <c r="A62" s="12">
        <v>59</v>
      </c>
      <c r="B62" s="13">
        <v>1001</v>
      </c>
      <c r="C62" s="14" t="s">
        <v>134</v>
      </c>
      <c r="D62" s="14" t="s">
        <v>23</v>
      </c>
      <c r="E62" s="14" t="s">
        <v>8</v>
      </c>
      <c r="F62" s="14">
        <v>51.5</v>
      </c>
      <c r="G62" s="15">
        <f t="shared" si="0"/>
        <v>1</v>
      </c>
      <c r="H62" s="13">
        <v>59</v>
      </c>
      <c r="I62" s="13">
        <v>246</v>
      </c>
      <c r="J62" s="14" t="s">
        <v>135</v>
      </c>
      <c r="K62" s="13" t="s">
        <v>45</v>
      </c>
      <c r="L62" s="13" t="s">
        <v>8</v>
      </c>
      <c r="M62" s="14">
        <v>28.33</v>
      </c>
    </row>
    <row r="63" spans="1:13" ht="12" customHeight="1">
      <c r="A63" s="12">
        <v>60</v>
      </c>
      <c r="B63" s="13">
        <v>344</v>
      </c>
      <c r="C63" s="14" t="s">
        <v>136</v>
      </c>
      <c r="D63" s="14" t="s">
        <v>7</v>
      </c>
      <c r="E63" s="14" t="s">
        <v>8</v>
      </c>
      <c r="F63" s="14">
        <v>51.54</v>
      </c>
      <c r="G63" s="15">
        <f t="shared" si="0"/>
        <v>1</v>
      </c>
      <c r="H63" s="13">
        <v>60</v>
      </c>
      <c r="I63" s="13">
        <v>1427</v>
      </c>
      <c r="J63" s="14" t="s">
        <v>137</v>
      </c>
      <c r="K63" s="13" t="s">
        <v>27</v>
      </c>
      <c r="L63" s="13" t="s">
        <v>8</v>
      </c>
      <c r="M63" s="14">
        <v>28.38</v>
      </c>
    </row>
    <row r="64" spans="1:13" ht="12" customHeight="1">
      <c r="A64" s="12">
        <v>61</v>
      </c>
      <c r="B64" s="13">
        <v>409</v>
      </c>
      <c r="C64" s="14" t="s">
        <v>138</v>
      </c>
      <c r="D64" s="14" t="s">
        <v>67</v>
      </c>
      <c r="E64" s="14" t="s">
        <v>8</v>
      </c>
      <c r="F64" s="14">
        <v>52.12</v>
      </c>
      <c r="G64" s="15">
        <f t="shared" si="0"/>
        <v>1</v>
      </c>
      <c r="H64" s="13">
        <v>61</v>
      </c>
      <c r="I64" s="13">
        <v>1370</v>
      </c>
      <c r="J64" s="14" t="s">
        <v>139</v>
      </c>
      <c r="K64" s="13" t="s">
        <v>7</v>
      </c>
      <c r="L64" s="13" t="s">
        <v>8</v>
      </c>
      <c r="M64" s="14">
        <v>28.47</v>
      </c>
    </row>
    <row r="65" spans="1:13" ht="12" customHeight="1">
      <c r="A65" s="12">
        <v>62</v>
      </c>
      <c r="B65" s="13">
        <v>1449</v>
      </c>
      <c r="C65" s="14" t="s">
        <v>140</v>
      </c>
      <c r="D65" s="14" t="s">
        <v>7</v>
      </c>
      <c r="E65" s="14" t="s">
        <v>8</v>
      </c>
      <c r="F65" s="14">
        <v>52.2</v>
      </c>
      <c r="G65" s="15">
        <f t="shared" si="0"/>
        <v>1</v>
      </c>
      <c r="H65" s="13">
        <v>62</v>
      </c>
      <c r="I65" s="13">
        <v>119</v>
      </c>
      <c r="J65" s="14" t="s">
        <v>141</v>
      </c>
      <c r="K65" s="13" t="s">
        <v>8</v>
      </c>
      <c r="L65" s="13" t="s">
        <v>142</v>
      </c>
      <c r="M65" s="14">
        <v>28.49</v>
      </c>
    </row>
    <row r="66" spans="1:13" ht="12" customHeight="1">
      <c r="A66" s="12">
        <v>63</v>
      </c>
      <c r="B66" s="13">
        <v>39</v>
      </c>
      <c r="C66" s="14" t="s">
        <v>143</v>
      </c>
      <c r="D66" s="14" t="s">
        <v>7</v>
      </c>
      <c r="E66" s="14" t="s">
        <v>8</v>
      </c>
      <c r="F66" s="14">
        <v>52.26</v>
      </c>
      <c r="G66" s="15">
        <f t="shared" si="0"/>
        <v>1</v>
      </c>
      <c r="H66" s="13">
        <v>63</v>
      </c>
      <c r="I66" s="13">
        <v>1390</v>
      </c>
      <c r="J66" s="14" t="s">
        <v>144</v>
      </c>
      <c r="K66" s="13" t="s">
        <v>7</v>
      </c>
      <c r="L66" s="13" t="s">
        <v>8</v>
      </c>
      <c r="M66" s="14">
        <v>29.02</v>
      </c>
    </row>
    <row r="67" spans="1:13" ht="12" customHeight="1">
      <c r="A67" s="12">
        <v>64</v>
      </c>
      <c r="B67" s="13">
        <v>471</v>
      </c>
      <c r="C67" s="14" t="s">
        <v>145</v>
      </c>
      <c r="D67" s="14" t="s">
        <v>45</v>
      </c>
      <c r="E67" s="14" t="s">
        <v>8</v>
      </c>
      <c r="F67" s="14">
        <v>52.39</v>
      </c>
      <c r="G67" s="15">
        <f t="shared" si="0"/>
        <v>1</v>
      </c>
      <c r="H67" s="13">
        <v>64</v>
      </c>
      <c r="I67" s="13">
        <v>1405</v>
      </c>
      <c r="J67" s="14" t="s">
        <v>146</v>
      </c>
      <c r="K67" s="13" t="s">
        <v>27</v>
      </c>
      <c r="L67" s="13" t="s">
        <v>8</v>
      </c>
      <c r="M67" s="14">
        <v>29.41</v>
      </c>
    </row>
    <row r="68" spans="1:13" ht="12" customHeight="1">
      <c r="A68" s="12">
        <v>65</v>
      </c>
      <c r="B68" s="13">
        <v>1460</v>
      </c>
      <c r="C68" s="14" t="s">
        <v>147</v>
      </c>
      <c r="D68" s="14" t="s">
        <v>7</v>
      </c>
      <c r="E68" s="14" t="s">
        <v>8</v>
      </c>
      <c r="F68" s="14">
        <v>52.45</v>
      </c>
      <c r="G68" s="15">
        <f t="shared" si="0"/>
        <v>1</v>
      </c>
      <c r="H68" s="13">
        <v>65</v>
      </c>
      <c r="I68" s="13">
        <v>1313</v>
      </c>
      <c r="J68" s="14" t="s">
        <v>148</v>
      </c>
      <c r="K68" s="13" t="s">
        <v>8</v>
      </c>
      <c r="L68" s="13" t="s">
        <v>50</v>
      </c>
      <c r="M68" s="14">
        <v>29.43</v>
      </c>
    </row>
    <row r="69" spans="1:13" ht="12" customHeight="1">
      <c r="A69" s="12">
        <v>66</v>
      </c>
      <c r="B69" s="13">
        <v>102</v>
      </c>
      <c r="C69" s="14" t="s">
        <v>149</v>
      </c>
      <c r="D69" s="14" t="s">
        <v>8</v>
      </c>
      <c r="E69" s="14" t="s">
        <v>100</v>
      </c>
      <c r="F69" s="14">
        <v>52.47</v>
      </c>
      <c r="G69" s="15">
        <f t="shared" ref="G69:G132" si="1">IF(F69=0,IF(H69=0,0,1),1)</f>
        <v>1</v>
      </c>
      <c r="H69" s="13">
        <v>66</v>
      </c>
      <c r="I69" s="13">
        <v>88</v>
      </c>
      <c r="J69" s="14" t="s">
        <v>150</v>
      </c>
      <c r="K69" s="13" t="s">
        <v>151</v>
      </c>
      <c r="L69" s="13" t="s">
        <v>8</v>
      </c>
      <c r="M69" s="14">
        <v>29.48</v>
      </c>
    </row>
    <row r="70" spans="1:13" ht="12" customHeight="1">
      <c r="A70" s="12">
        <v>67</v>
      </c>
      <c r="B70" s="13">
        <v>212</v>
      </c>
      <c r="C70" s="14" t="s">
        <v>152</v>
      </c>
      <c r="D70" s="14" t="s">
        <v>23</v>
      </c>
      <c r="E70" s="14" t="s">
        <v>8</v>
      </c>
      <c r="F70" s="14">
        <v>52.5</v>
      </c>
      <c r="G70" s="15">
        <f t="shared" si="1"/>
        <v>1</v>
      </c>
      <c r="H70" s="13">
        <v>67</v>
      </c>
      <c r="I70" s="13">
        <v>1157</v>
      </c>
      <c r="J70" s="14" t="s">
        <v>153</v>
      </c>
      <c r="K70" s="13" t="s">
        <v>45</v>
      </c>
      <c r="L70" s="13" t="s">
        <v>8</v>
      </c>
      <c r="M70" s="14">
        <v>29.5</v>
      </c>
    </row>
    <row r="71" spans="1:13" ht="12" customHeight="1">
      <c r="A71" s="12">
        <v>68</v>
      </c>
      <c r="B71" s="13">
        <v>156</v>
      </c>
      <c r="C71" s="14" t="s">
        <v>154</v>
      </c>
      <c r="D71" s="14" t="s">
        <v>45</v>
      </c>
      <c r="E71" s="14" t="s">
        <v>8</v>
      </c>
      <c r="F71" s="14">
        <v>53.05</v>
      </c>
      <c r="G71" s="15">
        <f t="shared" si="1"/>
        <v>1</v>
      </c>
      <c r="H71" s="13">
        <v>68</v>
      </c>
      <c r="I71" s="13">
        <v>1276</v>
      </c>
      <c r="J71" s="14" t="s">
        <v>155</v>
      </c>
      <c r="K71" s="13" t="s">
        <v>7</v>
      </c>
      <c r="L71" s="13" t="s">
        <v>8</v>
      </c>
      <c r="M71" s="14">
        <v>29.52</v>
      </c>
    </row>
    <row r="72" spans="1:13" ht="12" customHeight="1">
      <c r="A72" s="12">
        <v>69</v>
      </c>
      <c r="B72" s="13">
        <v>140</v>
      </c>
      <c r="C72" s="14" t="s">
        <v>156</v>
      </c>
      <c r="D72" s="14" t="s">
        <v>23</v>
      </c>
      <c r="E72" s="14" t="s">
        <v>8</v>
      </c>
      <c r="F72" s="14">
        <v>53.07</v>
      </c>
      <c r="G72" s="15">
        <f t="shared" si="1"/>
        <v>1</v>
      </c>
      <c r="H72" s="13">
        <v>69</v>
      </c>
      <c r="I72" s="13">
        <v>607</v>
      </c>
      <c r="J72" s="14" t="s">
        <v>157</v>
      </c>
      <c r="K72" s="13" t="s">
        <v>7</v>
      </c>
      <c r="L72" s="13" t="s">
        <v>8</v>
      </c>
      <c r="M72" s="14">
        <v>30.03</v>
      </c>
    </row>
    <row r="73" spans="1:13" ht="12" customHeight="1">
      <c r="A73" s="12">
        <v>70</v>
      </c>
      <c r="B73" s="13">
        <v>65</v>
      </c>
      <c r="C73" s="14" t="s">
        <v>158</v>
      </c>
      <c r="D73" s="14" t="s">
        <v>8</v>
      </c>
      <c r="E73" s="14" t="s">
        <v>100</v>
      </c>
      <c r="F73" s="14">
        <v>53.13</v>
      </c>
      <c r="G73" s="15">
        <f t="shared" si="1"/>
        <v>1</v>
      </c>
      <c r="H73" s="13">
        <v>70</v>
      </c>
      <c r="I73" s="13">
        <v>194</v>
      </c>
      <c r="J73" s="14" t="s">
        <v>159</v>
      </c>
      <c r="K73" s="13" t="s">
        <v>45</v>
      </c>
      <c r="L73" s="13" t="s">
        <v>8</v>
      </c>
      <c r="M73" s="14">
        <v>30.11</v>
      </c>
    </row>
    <row r="74" spans="1:13" ht="12" customHeight="1">
      <c r="A74" s="12">
        <v>71</v>
      </c>
      <c r="B74" s="13">
        <v>121</v>
      </c>
      <c r="C74" s="14" t="s">
        <v>160</v>
      </c>
      <c r="D74" s="14" t="s">
        <v>67</v>
      </c>
      <c r="E74" s="14" t="s">
        <v>8</v>
      </c>
      <c r="F74" s="14">
        <v>53.16</v>
      </c>
      <c r="G74" s="15">
        <f t="shared" si="1"/>
        <v>1</v>
      </c>
      <c r="H74" s="13">
        <v>71</v>
      </c>
      <c r="I74" s="13">
        <v>1230</v>
      </c>
      <c r="J74" s="14" t="s">
        <v>161</v>
      </c>
      <c r="K74" s="13" t="s">
        <v>45</v>
      </c>
      <c r="L74" s="13" t="s">
        <v>8</v>
      </c>
      <c r="M74" s="14">
        <v>30.13</v>
      </c>
    </row>
    <row r="75" spans="1:13" ht="12" customHeight="1">
      <c r="A75" s="12">
        <v>72</v>
      </c>
      <c r="B75" s="13">
        <v>126</v>
      </c>
      <c r="C75" s="14" t="s">
        <v>162</v>
      </c>
      <c r="D75" s="14" t="s">
        <v>8</v>
      </c>
      <c r="E75" s="14" t="s">
        <v>105</v>
      </c>
      <c r="F75" s="14">
        <v>53.28</v>
      </c>
      <c r="G75" s="15">
        <f t="shared" si="1"/>
        <v>1</v>
      </c>
      <c r="H75" s="13">
        <v>72</v>
      </c>
      <c r="I75" s="13">
        <v>231</v>
      </c>
      <c r="J75" s="14" t="s">
        <v>163</v>
      </c>
      <c r="K75" s="13" t="s">
        <v>67</v>
      </c>
      <c r="L75" s="13" t="s">
        <v>8</v>
      </c>
      <c r="M75" s="14">
        <v>30.16</v>
      </c>
    </row>
    <row r="76" spans="1:13" ht="12" customHeight="1">
      <c r="A76" s="12">
        <v>73</v>
      </c>
      <c r="B76" s="13">
        <v>81</v>
      </c>
      <c r="C76" s="14" t="s">
        <v>164</v>
      </c>
      <c r="D76" s="14" t="s">
        <v>23</v>
      </c>
      <c r="E76" s="14" t="s">
        <v>8</v>
      </c>
      <c r="F76" s="14">
        <v>53.3</v>
      </c>
      <c r="G76" s="15">
        <f t="shared" si="1"/>
        <v>1</v>
      </c>
      <c r="H76" s="13">
        <v>73</v>
      </c>
      <c r="I76" s="13">
        <v>191</v>
      </c>
      <c r="J76" s="14" t="s">
        <v>165</v>
      </c>
      <c r="K76" s="13" t="s">
        <v>8</v>
      </c>
      <c r="L76" s="13" t="s">
        <v>105</v>
      </c>
      <c r="M76" s="14">
        <v>30.27</v>
      </c>
    </row>
    <row r="77" spans="1:13" ht="12" customHeight="1">
      <c r="A77" s="12">
        <v>74</v>
      </c>
      <c r="B77" s="13">
        <v>128</v>
      </c>
      <c r="C77" s="14" t="s">
        <v>166</v>
      </c>
      <c r="D77" s="14" t="s">
        <v>7</v>
      </c>
      <c r="E77" s="14" t="s">
        <v>8</v>
      </c>
      <c r="F77" s="14">
        <v>53.49</v>
      </c>
      <c r="G77" s="15">
        <f t="shared" si="1"/>
        <v>1</v>
      </c>
      <c r="H77" s="13">
        <v>74</v>
      </c>
      <c r="I77" s="13">
        <v>171</v>
      </c>
      <c r="J77" s="14" t="s">
        <v>167</v>
      </c>
      <c r="K77" s="13" t="s">
        <v>67</v>
      </c>
      <c r="L77" s="13" t="s">
        <v>8</v>
      </c>
      <c r="M77" s="14">
        <v>30.31</v>
      </c>
    </row>
    <row r="78" spans="1:13" ht="12" customHeight="1">
      <c r="A78" s="12">
        <v>75</v>
      </c>
      <c r="B78" s="13">
        <v>777</v>
      </c>
      <c r="C78" s="14" t="s">
        <v>168</v>
      </c>
      <c r="D78" s="14" t="s">
        <v>45</v>
      </c>
      <c r="E78" s="14" t="s">
        <v>8</v>
      </c>
      <c r="F78" s="14">
        <v>54</v>
      </c>
      <c r="G78" s="15">
        <f t="shared" si="1"/>
        <v>1</v>
      </c>
      <c r="H78" s="13">
        <v>75</v>
      </c>
      <c r="I78" s="13">
        <v>108</v>
      </c>
      <c r="J78" s="14" t="s">
        <v>169</v>
      </c>
      <c r="K78" s="13" t="s">
        <v>151</v>
      </c>
      <c r="L78" s="13" t="s">
        <v>8</v>
      </c>
      <c r="M78" s="14">
        <v>30.35</v>
      </c>
    </row>
    <row r="79" spans="1:13" ht="12" customHeight="1">
      <c r="A79" s="12">
        <v>76</v>
      </c>
      <c r="B79" s="13">
        <v>2090</v>
      </c>
      <c r="C79" s="14" t="s">
        <v>170</v>
      </c>
      <c r="D79" s="14" t="s">
        <v>45</v>
      </c>
      <c r="E79" s="14" t="s">
        <v>8</v>
      </c>
      <c r="F79" s="14">
        <v>54.03</v>
      </c>
      <c r="G79" s="15">
        <f t="shared" si="1"/>
        <v>1</v>
      </c>
      <c r="H79" s="13">
        <v>76</v>
      </c>
      <c r="I79" s="13">
        <v>211</v>
      </c>
      <c r="J79" s="14" t="s">
        <v>171</v>
      </c>
      <c r="K79" s="13" t="s">
        <v>8</v>
      </c>
      <c r="L79" s="13" t="s">
        <v>172</v>
      </c>
      <c r="M79" s="14">
        <v>30.39</v>
      </c>
    </row>
    <row r="80" spans="1:13" ht="12" customHeight="1">
      <c r="A80" s="12">
        <v>77</v>
      </c>
      <c r="B80" s="13">
        <v>196</v>
      </c>
      <c r="C80" s="14" t="s">
        <v>173</v>
      </c>
      <c r="D80" s="14" t="s">
        <v>8</v>
      </c>
      <c r="E80" s="14" t="s">
        <v>100</v>
      </c>
      <c r="F80" s="14">
        <v>54.06</v>
      </c>
      <c r="G80" s="15">
        <f t="shared" si="1"/>
        <v>1</v>
      </c>
      <c r="H80" s="13">
        <v>77</v>
      </c>
      <c r="I80" s="13">
        <v>1420</v>
      </c>
      <c r="J80" s="14" t="s">
        <v>174</v>
      </c>
      <c r="K80" s="13" t="s">
        <v>27</v>
      </c>
      <c r="L80" s="13" t="s">
        <v>8</v>
      </c>
      <c r="M80" s="14">
        <v>31.03</v>
      </c>
    </row>
    <row r="81" spans="1:13" ht="12" customHeight="1">
      <c r="A81" s="12">
        <v>78</v>
      </c>
      <c r="B81" s="13">
        <v>394</v>
      </c>
      <c r="C81" s="14" t="s">
        <v>175</v>
      </c>
      <c r="D81" s="14" t="s">
        <v>45</v>
      </c>
      <c r="E81" s="14" t="s">
        <v>8</v>
      </c>
      <c r="F81" s="14">
        <v>54.18</v>
      </c>
      <c r="G81" s="15">
        <f t="shared" si="1"/>
        <v>1</v>
      </c>
      <c r="H81" s="13">
        <v>78</v>
      </c>
      <c r="I81" s="13">
        <v>1006</v>
      </c>
      <c r="J81" s="14" t="s">
        <v>176</v>
      </c>
      <c r="K81" s="13" t="s">
        <v>8</v>
      </c>
      <c r="L81" s="13" t="s">
        <v>142</v>
      </c>
      <c r="M81" s="14">
        <v>31.04</v>
      </c>
    </row>
    <row r="82" spans="1:13" ht="12" customHeight="1">
      <c r="A82" s="12">
        <v>79</v>
      </c>
      <c r="B82" s="13">
        <v>145</v>
      </c>
      <c r="C82" s="14" t="s">
        <v>177</v>
      </c>
      <c r="D82" s="14" t="s">
        <v>45</v>
      </c>
      <c r="E82" s="14" t="s">
        <v>8</v>
      </c>
      <c r="F82" s="14">
        <v>54.24</v>
      </c>
      <c r="G82" s="15">
        <f t="shared" si="1"/>
        <v>1</v>
      </c>
      <c r="H82" s="13">
        <v>79</v>
      </c>
      <c r="I82" s="13">
        <v>18</v>
      </c>
      <c r="J82" s="14" t="s">
        <v>178</v>
      </c>
      <c r="K82" s="13" t="s">
        <v>23</v>
      </c>
      <c r="L82" s="13" t="s">
        <v>8</v>
      </c>
      <c r="M82" s="14">
        <v>31.06</v>
      </c>
    </row>
    <row r="83" spans="1:13" ht="12" customHeight="1">
      <c r="A83" s="12">
        <v>80</v>
      </c>
      <c r="B83" s="13">
        <v>178</v>
      </c>
      <c r="C83" s="14" t="s">
        <v>179</v>
      </c>
      <c r="D83" s="14" t="s">
        <v>67</v>
      </c>
      <c r="E83" s="14" t="s">
        <v>8</v>
      </c>
      <c r="F83" s="14">
        <v>54.57</v>
      </c>
      <c r="G83" s="15">
        <f t="shared" si="1"/>
        <v>1</v>
      </c>
      <c r="H83" s="13">
        <v>80</v>
      </c>
      <c r="I83" s="13">
        <v>1005</v>
      </c>
      <c r="J83" s="14" t="s">
        <v>180</v>
      </c>
      <c r="K83" s="13" t="s">
        <v>8</v>
      </c>
      <c r="L83" s="13" t="s">
        <v>100</v>
      </c>
      <c r="M83" s="14">
        <v>31.07</v>
      </c>
    </row>
    <row r="84" spans="1:13" ht="12" customHeight="1">
      <c r="A84" s="12">
        <v>81</v>
      </c>
      <c r="B84" s="13">
        <v>1410</v>
      </c>
      <c r="C84" s="14" t="s">
        <v>181</v>
      </c>
      <c r="D84" s="14" t="s">
        <v>7</v>
      </c>
      <c r="E84" s="14" t="s">
        <v>8</v>
      </c>
      <c r="F84" s="14">
        <v>54.59</v>
      </c>
      <c r="G84" s="15">
        <f t="shared" si="1"/>
        <v>1</v>
      </c>
      <c r="H84" s="13">
        <v>81</v>
      </c>
      <c r="I84" s="13">
        <v>332</v>
      </c>
      <c r="J84" s="14" t="s">
        <v>182</v>
      </c>
      <c r="K84" s="13" t="s">
        <v>8</v>
      </c>
      <c r="L84" s="13" t="s">
        <v>142</v>
      </c>
      <c r="M84" s="14">
        <v>31.08</v>
      </c>
    </row>
    <row r="85" spans="1:13" ht="12" customHeight="1">
      <c r="A85" s="12">
        <v>82</v>
      </c>
      <c r="B85" s="13">
        <v>1231</v>
      </c>
      <c r="C85" s="14" t="s">
        <v>183</v>
      </c>
      <c r="D85" s="14" t="s">
        <v>7</v>
      </c>
      <c r="E85" s="14" t="s">
        <v>8</v>
      </c>
      <c r="F85" s="14">
        <v>55.02</v>
      </c>
      <c r="G85" s="15">
        <f t="shared" si="1"/>
        <v>1</v>
      </c>
      <c r="H85" s="13">
        <v>82</v>
      </c>
      <c r="I85" s="13">
        <v>1398</v>
      </c>
      <c r="J85" s="14" t="s">
        <v>184</v>
      </c>
      <c r="K85" s="13" t="s">
        <v>7</v>
      </c>
      <c r="L85" s="13" t="s">
        <v>8</v>
      </c>
      <c r="M85" s="14">
        <v>31.12</v>
      </c>
    </row>
    <row r="86" spans="1:13" ht="12" customHeight="1">
      <c r="A86" s="12">
        <v>83</v>
      </c>
      <c r="B86" s="13">
        <v>337</v>
      </c>
      <c r="C86" s="14" t="s">
        <v>185</v>
      </c>
      <c r="D86" s="14" t="s">
        <v>45</v>
      </c>
      <c r="E86" s="14" t="s">
        <v>8</v>
      </c>
      <c r="F86" s="14">
        <v>55.07</v>
      </c>
      <c r="G86" s="15">
        <f t="shared" si="1"/>
        <v>1</v>
      </c>
      <c r="H86" s="13">
        <v>83</v>
      </c>
      <c r="I86" s="13">
        <v>275</v>
      </c>
      <c r="J86" s="14" t="s">
        <v>186</v>
      </c>
      <c r="K86" s="13" t="s">
        <v>8</v>
      </c>
      <c r="L86" s="13" t="s">
        <v>100</v>
      </c>
      <c r="M86" s="14">
        <v>31.24</v>
      </c>
    </row>
    <row r="87" spans="1:13" ht="12" customHeight="1">
      <c r="A87" s="12">
        <v>84</v>
      </c>
      <c r="B87" s="13">
        <v>1420</v>
      </c>
      <c r="C87" s="14" t="s">
        <v>187</v>
      </c>
      <c r="D87" s="14" t="s">
        <v>23</v>
      </c>
      <c r="E87" s="14" t="s">
        <v>8</v>
      </c>
      <c r="F87" s="14">
        <v>55.25</v>
      </c>
      <c r="G87" s="15">
        <f t="shared" si="1"/>
        <v>1</v>
      </c>
      <c r="H87" s="13">
        <v>84</v>
      </c>
      <c r="I87" s="13">
        <v>1028</v>
      </c>
      <c r="J87" s="14" t="s">
        <v>188</v>
      </c>
      <c r="K87" s="13" t="s">
        <v>8</v>
      </c>
      <c r="L87" s="13" t="s">
        <v>105</v>
      </c>
      <c r="M87" s="14">
        <v>31.32</v>
      </c>
    </row>
    <row r="88" spans="1:13" ht="12" customHeight="1">
      <c r="A88" s="12">
        <v>85</v>
      </c>
      <c r="B88" s="13">
        <v>1463</v>
      </c>
      <c r="C88" s="14" t="s">
        <v>189</v>
      </c>
      <c r="D88" s="14" t="s">
        <v>23</v>
      </c>
      <c r="E88" s="14" t="s">
        <v>8</v>
      </c>
      <c r="F88" s="14">
        <v>55.33</v>
      </c>
      <c r="G88" s="15">
        <f t="shared" si="1"/>
        <v>1</v>
      </c>
      <c r="H88" s="13">
        <v>85</v>
      </c>
      <c r="I88" s="13">
        <v>272</v>
      </c>
      <c r="J88" s="14" t="s">
        <v>190</v>
      </c>
      <c r="K88" s="13" t="s">
        <v>45</v>
      </c>
      <c r="L88" s="13" t="s">
        <v>8</v>
      </c>
      <c r="M88" s="14">
        <v>31.38</v>
      </c>
    </row>
    <row r="89" spans="1:13" ht="12" customHeight="1">
      <c r="A89" s="12">
        <v>86</v>
      </c>
      <c r="B89" s="13">
        <v>300</v>
      </c>
      <c r="C89" s="14" t="s">
        <v>191</v>
      </c>
      <c r="D89" s="14" t="s">
        <v>67</v>
      </c>
      <c r="E89" s="14" t="s">
        <v>8</v>
      </c>
      <c r="F89" s="14">
        <v>55.37</v>
      </c>
      <c r="G89" s="15">
        <f t="shared" si="1"/>
        <v>1</v>
      </c>
      <c r="H89" s="13">
        <v>86</v>
      </c>
      <c r="I89" s="13">
        <v>939</v>
      </c>
      <c r="J89" s="14" t="s">
        <v>192</v>
      </c>
      <c r="K89" s="13" t="s">
        <v>67</v>
      </c>
      <c r="L89" s="13" t="s">
        <v>8</v>
      </c>
      <c r="M89" s="14">
        <v>31.49</v>
      </c>
    </row>
    <row r="90" spans="1:13" ht="12" customHeight="1">
      <c r="A90" s="12">
        <v>87</v>
      </c>
      <c r="B90" s="13">
        <v>1309</v>
      </c>
      <c r="C90" s="14" t="s">
        <v>193</v>
      </c>
      <c r="D90" s="14" t="s">
        <v>45</v>
      </c>
      <c r="E90" s="14" t="s">
        <v>8</v>
      </c>
      <c r="F90" s="14">
        <v>55.38</v>
      </c>
      <c r="G90" s="15">
        <f t="shared" si="1"/>
        <v>1</v>
      </c>
      <c r="H90" s="13">
        <v>87</v>
      </c>
      <c r="I90" s="13">
        <v>181</v>
      </c>
      <c r="J90" s="14" t="s">
        <v>194</v>
      </c>
      <c r="K90" s="13" t="s">
        <v>151</v>
      </c>
      <c r="L90" s="13" t="s">
        <v>8</v>
      </c>
      <c r="M90" s="14">
        <v>31.55</v>
      </c>
    </row>
    <row r="91" spans="1:13" ht="12" customHeight="1">
      <c r="A91" s="12">
        <v>88</v>
      </c>
      <c r="B91" s="13">
        <v>210</v>
      </c>
      <c r="C91" s="14" t="s">
        <v>195</v>
      </c>
      <c r="D91" s="14" t="s">
        <v>8</v>
      </c>
      <c r="E91" s="14" t="s">
        <v>100</v>
      </c>
      <c r="F91" s="14">
        <v>55.43</v>
      </c>
      <c r="G91" s="15">
        <f t="shared" si="1"/>
        <v>1</v>
      </c>
      <c r="H91" s="13">
        <v>88</v>
      </c>
      <c r="I91" s="13">
        <v>1382</v>
      </c>
      <c r="J91" s="14" t="s">
        <v>196</v>
      </c>
      <c r="K91" s="13" t="s">
        <v>8</v>
      </c>
      <c r="L91" s="13" t="s">
        <v>50</v>
      </c>
      <c r="M91" s="14">
        <v>32.06</v>
      </c>
    </row>
    <row r="92" spans="1:13" ht="12" customHeight="1">
      <c r="A92" s="12">
        <v>89</v>
      </c>
      <c r="B92" s="13">
        <v>1469</v>
      </c>
      <c r="C92" s="14" t="s">
        <v>197</v>
      </c>
      <c r="D92" s="14" t="s">
        <v>7</v>
      </c>
      <c r="E92" s="14" t="s">
        <v>8</v>
      </c>
      <c r="F92" s="14">
        <v>55.49</v>
      </c>
      <c r="G92" s="15">
        <f t="shared" si="1"/>
        <v>1</v>
      </c>
      <c r="H92" s="13">
        <v>89</v>
      </c>
      <c r="I92" s="13">
        <v>28</v>
      </c>
      <c r="J92" s="14" t="s">
        <v>198</v>
      </c>
      <c r="K92" s="13" t="s">
        <v>27</v>
      </c>
      <c r="L92" s="13" t="s">
        <v>8</v>
      </c>
      <c r="M92" s="14">
        <v>32.090000000000003</v>
      </c>
    </row>
    <row r="93" spans="1:13" ht="12" customHeight="1">
      <c r="A93" s="12">
        <v>90</v>
      </c>
      <c r="B93" s="13">
        <v>1218</v>
      </c>
      <c r="C93" s="14" t="s">
        <v>199</v>
      </c>
      <c r="D93" s="14" t="s">
        <v>45</v>
      </c>
      <c r="E93" s="14" t="s">
        <v>8</v>
      </c>
      <c r="F93" s="14">
        <v>56.12</v>
      </c>
      <c r="G93" s="15">
        <f t="shared" si="1"/>
        <v>1</v>
      </c>
      <c r="H93" s="13">
        <v>90</v>
      </c>
      <c r="I93" s="13">
        <v>44</v>
      </c>
      <c r="J93" s="14" t="s">
        <v>200</v>
      </c>
      <c r="K93" s="13" t="s">
        <v>67</v>
      </c>
      <c r="L93" s="13" t="s">
        <v>8</v>
      </c>
      <c r="M93" s="14">
        <v>32.1</v>
      </c>
    </row>
    <row r="94" spans="1:13" ht="12" customHeight="1">
      <c r="A94" s="12">
        <v>91</v>
      </c>
      <c r="B94" s="13">
        <v>1473</v>
      </c>
      <c r="C94" s="14" t="s">
        <v>201</v>
      </c>
      <c r="D94" s="14" t="s">
        <v>45</v>
      </c>
      <c r="E94" s="14" t="s">
        <v>8</v>
      </c>
      <c r="F94" s="14">
        <v>56.15</v>
      </c>
      <c r="G94" s="15">
        <f t="shared" si="1"/>
        <v>1</v>
      </c>
      <c r="H94" s="13">
        <v>91</v>
      </c>
      <c r="I94" s="13">
        <v>619</v>
      </c>
      <c r="J94" s="14" t="s">
        <v>202</v>
      </c>
      <c r="K94" s="13" t="s">
        <v>45</v>
      </c>
      <c r="L94" s="13" t="s">
        <v>8</v>
      </c>
      <c r="M94" s="14">
        <v>32.159999999999997</v>
      </c>
    </row>
    <row r="95" spans="1:13" ht="12" customHeight="1">
      <c r="A95" s="12">
        <v>92</v>
      </c>
      <c r="B95" s="13">
        <v>174</v>
      </c>
      <c r="C95" s="14" t="s">
        <v>203</v>
      </c>
      <c r="D95" s="14" t="s">
        <v>8</v>
      </c>
      <c r="E95" s="14" t="s">
        <v>105</v>
      </c>
      <c r="F95" s="14">
        <v>56.35</v>
      </c>
      <c r="G95" s="15">
        <f t="shared" si="1"/>
        <v>1</v>
      </c>
      <c r="H95" s="13">
        <v>92</v>
      </c>
      <c r="I95" s="13">
        <v>285</v>
      </c>
      <c r="J95" s="14" t="s">
        <v>204</v>
      </c>
      <c r="K95" s="13" t="s">
        <v>23</v>
      </c>
      <c r="L95" s="13" t="s">
        <v>8</v>
      </c>
      <c r="M95" s="14">
        <v>32.200000000000003</v>
      </c>
    </row>
    <row r="96" spans="1:13" ht="12" customHeight="1">
      <c r="A96" s="12">
        <v>93</v>
      </c>
      <c r="B96" s="13">
        <v>1476</v>
      </c>
      <c r="C96" s="14" t="s">
        <v>205</v>
      </c>
      <c r="D96" s="14" t="s">
        <v>7</v>
      </c>
      <c r="E96" s="14" t="s">
        <v>8</v>
      </c>
      <c r="F96" s="14">
        <v>56.4</v>
      </c>
      <c r="G96" s="15">
        <f t="shared" si="1"/>
        <v>1</v>
      </c>
      <c r="H96" s="13">
        <v>93</v>
      </c>
      <c r="I96" s="13">
        <v>608</v>
      </c>
      <c r="J96" s="14" t="s">
        <v>206</v>
      </c>
      <c r="K96" s="13" t="s">
        <v>7</v>
      </c>
      <c r="L96" s="13" t="s">
        <v>8</v>
      </c>
      <c r="M96" s="14">
        <v>32.39</v>
      </c>
    </row>
    <row r="97" spans="1:13" ht="12" customHeight="1">
      <c r="A97" s="12">
        <v>94</v>
      </c>
      <c r="B97" s="13">
        <v>301</v>
      </c>
      <c r="C97" s="14" t="s">
        <v>207</v>
      </c>
      <c r="D97" s="14" t="s">
        <v>7</v>
      </c>
      <c r="E97" s="14" t="s">
        <v>8</v>
      </c>
      <c r="F97" s="14">
        <v>56.46</v>
      </c>
      <c r="G97" s="15">
        <f t="shared" si="1"/>
        <v>1</v>
      </c>
      <c r="H97" s="13">
        <v>94</v>
      </c>
      <c r="I97" s="13">
        <v>25</v>
      </c>
      <c r="J97" s="14" t="s">
        <v>208</v>
      </c>
      <c r="K97" s="13" t="s">
        <v>45</v>
      </c>
      <c r="L97" s="13" t="s">
        <v>8</v>
      </c>
      <c r="M97" s="14">
        <v>32.54</v>
      </c>
    </row>
    <row r="98" spans="1:13" ht="12" customHeight="1">
      <c r="A98" s="12">
        <v>95</v>
      </c>
      <c r="B98" s="13">
        <v>495</v>
      </c>
      <c r="C98" s="14" t="s">
        <v>209</v>
      </c>
      <c r="D98" s="14" t="s">
        <v>8</v>
      </c>
      <c r="E98" s="14" t="s">
        <v>172</v>
      </c>
      <c r="F98" s="14">
        <v>56.5</v>
      </c>
      <c r="G98" s="15">
        <f t="shared" si="1"/>
        <v>1</v>
      </c>
      <c r="H98" s="13">
        <v>95</v>
      </c>
      <c r="I98" s="13">
        <v>153</v>
      </c>
      <c r="J98" s="14" t="s">
        <v>210</v>
      </c>
      <c r="K98" s="13" t="s">
        <v>7</v>
      </c>
      <c r="L98" s="13" t="s">
        <v>8</v>
      </c>
      <c r="M98" s="14">
        <v>32.57</v>
      </c>
    </row>
    <row r="99" spans="1:13" ht="12" customHeight="1">
      <c r="A99" s="12">
        <v>96</v>
      </c>
      <c r="B99" s="13">
        <v>496</v>
      </c>
      <c r="C99" s="14" t="s">
        <v>211</v>
      </c>
      <c r="D99" s="14" t="s">
        <v>45</v>
      </c>
      <c r="E99" s="14" t="s">
        <v>8</v>
      </c>
      <c r="F99" s="14">
        <v>56.53</v>
      </c>
      <c r="G99" s="15">
        <f t="shared" si="1"/>
        <v>1</v>
      </c>
      <c r="H99" s="13">
        <v>96</v>
      </c>
      <c r="I99" s="13">
        <v>1423</v>
      </c>
      <c r="J99" s="14" t="s">
        <v>212</v>
      </c>
      <c r="K99" s="13" t="s">
        <v>8</v>
      </c>
      <c r="L99" s="13" t="s">
        <v>50</v>
      </c>
      <c r="M99" s="14">
        <v>32.590000000000003</v>
      </c>
    </row>
    <row r="100" spans="1:13" ht="12" customHeight="1">
      <c r="A100" s="12">
        <v>97</v>
      </c>
      <c r="B100" s="13">
        <v>1022</v>
      </c>
      <c r="C100" s="14" t="s">
        <v>213</v>
      </c>
      <c r="D100" s="14" t="s">
        <v>45</v>
      </c>
      <c r="E100" s="14" t="s">
        <v>8</v>
      </c>
      <c r="F100" s="14">
        <v>56.58</v>
      </c>
      <c r="G100" s="15">
        <f t="shared" si="1"/>
        <v>1</v>
      </c>
      <c r="H100" s="13">
        <v>97</v>
      </c>
      <c r="I100" s="13">
        <v>909</v>
      </c>
      <c r="J100" s="14" t="s">
        <v>214</v>
      </c>
      <c r="K100" s="13" t="s">
        <v>8</v>
      </c>
      <c r="L100" s="13" t="s">
        <v>215</v>
      </c>
      <c r="M100" s="14">
        <v>33.020000000000003</v>
      </c>
    </row>
    <row r="101" spans="1:13" ht="12" customHeight="1">
      <c r="A101" s="12">
        <v>98</v>
      </c>
      <c r="B101" s="13">
        <v>97</v>
      </c>
      <c r="C101" s="14" t="s">
        <v>216</v>
      </c>
      <c r="D101" s="14" t="s">
        <v>7</v>
      </c>
      <c r="E101" s="14" t="s">
        <v>8</v>
      </c>
      <c r="F101" s="14">
        <v>57.01</v>
      </c>
      <c r="G101" s="15">
        <f t="shared" si="1"/>
        <v>1</v>
      </c>
      <c r="H101" s="13">
        <v>98</v>
      </c>
      <c r="I101" s="13">
        <v>1400</v>
      </c>
      <c r="J101" s="14" t="s">
        <v>217</v>
      </c>
      <c r="K101" s="13" t="s">
        <v>8</v>
      </c>
      <c r="L101" s="13" t="s">
        <v>100</v>
      </c>
      <c r="M101" s="14">
        <v>33.04</v>
      </c>
    </row>
    <row r="102" spans="1:13" ht="12" customHeight="1">
      <c r="A102" s="12">
        <v>99</v>
      </c>
      <c r="B102" s="13">
        <v>180</v>
      </c>
      <c r="C102" s="14" t="s">
        <v>218</v>
      </c>
      <c r="D102" s="14" t="s">
        <v>8</v>
      </c>
      <c r="E102" s="14" t="s">
        <v>100</v>
      </c>
      <c r="F102" s="14">
        <v>57.05</v>
      </c>
      <c r="G102" s="15">
        <f t="shared" si="1"/>
        <v>1</v>
      </c>
      <c r="H102" s="13">
        <v>99</v>
      </c>
      <c r="I102" s="13">
        <v>605</v>
      </c>
      <c r="J102" s="14" t="s">
        <v>219</v>
      </c>
      <c r="K102" s="13" t="s">
        <v>23</v>
      </c>
      <c r="L102" s="13" t="s">
        <v>8</v>
      </c>
      <c r="M102" s="14">
        <v>33.07</v>
      </c>
    </row>
    <row r="103" spans="1:13" ht="12" customHeight="1">
      <c r="A103" s="12">
        <v>100</v>
      </c>
      <c r="B103" s="13">
        <v>319</v>
      </c>
      <c r="C103" s="14" t="s">
        <v>220</v>
      </c>
      <c r="D103" s="14" t="s">
        <v>8</v>
      </c>
      <c r="E103" s="14" t="s">
        <v>172</v>
      </c>
      <c r="F103" s="14">
        <v>57.5</v>
      </c>
      <c r="G103" s="15">
        <f t="shared" si="1"/>
        <v>1</v>
      </c>
      <c r="H103" s="13">
        <v>100</v>
      </c>
      <c r="I103" s="13">
        <v>1108</v>
      </c>
      <c r="J103" s="14" t="s">
        <v>221</v>
      </c>
      <c r="K103" s="13" t="s">
        <v>8</v>
      </c>
      <c r="L103" s="13" t="s">
        <v>105</v>
      </c>
      <c r="M103" s="14">
        <v>33.19</v>
      </c>
    </row>
    <row r="104" spans="1:13" ht="12" customHeight="1">
      <c r="A104" s="12">
        <v>101</v>
      </c>
      <c r="B104" s="13">
        <v>33</v>
      </c>
      <c r="C104" s="14" t="s">
        <v>222</v>
      </c>
      <c r="D104" s="14" t="s">
        <v>67</v>
      </c>
      <c r="E104" s="14" t="s">
        <v>8</v>
      </c>
      <c r="F104" s="14">
        <v>57.52</v>
      </c>
      <c r="G104" s="15">
        <f t="shared" si="1"/>
        <v>1</v>
      </c>
      <c r="H104" s="13">
        <v>101</v>
      </c>
      <c r="I104" s="13">
        <v>154</v>
      </c>
      <c r="J104" s="14" t="s">
        <v>223</v>
      </c>
      <c r="K104" s="13" t="s">
        <v>45</v>
      </c>
      <c r="L104" s="13" t="s">
        <v>8</v>
      </c>
      <c r="M104" s="14">
        <v>33.229999999999997</v>
      </c>
    </row>
    <row r="105" spans="1:13" ht="12" customHeight="1">
      <c r="A105" s="12">
        <v>102</v>
      </c>
      <c r="B105" s="13">
        <v>267</v>
      </c>
      <c r="C105" s="14" t="s">
        <v>224</v>
      </c>
      <c r="D105" s="14" t="s">
        <v>67</v>
      </c>
      <c r="E105" s="14" t="s">
        <v>8</v>
      </c>
      <c r="F105" s="14">
        <v>57.54</v>
      </c>
      <c r="G105" s="15">
        <f t="shared" si="1"/>
        <v>1</v>
      </c>
      <c r="H105" s="13">
        <v>102</v>
      </c>
      <c r="I105" s="13">
        <v>1283</v>
      </c>
      <c r="J105" s="14" t="s">
        <v>225</v>
      </c>
      <c r="K105" s="13" t="s">
        <v>8</v>
      </c>
      <c r="L105" s="13" t="s">
        <v>50</v>
      </c>
      <c r="M105" s="14">
        <v>33.26</v>
      </c>
    </row>
    <row r="106" spans="1:13" ht="12" customHeight="1">
      <c r="A106" s="12">
        <v>103</v>
      </c>
      <c r="B106" s="13">
        <v>985</v>
      </c>
      <c r="C106" s="14" t="s">
        <v>226</v>
      </c>
      <c r="D106" s="14" t="s">
        <v>7</v>
      </c>
      <c r="E106" s="14" t="s">
        <v>8</v>
      </c>
      <c r="F106" s="14">
        <v>58.04</v>
      </c>
      <c r="G106" s="15">
        <f t="shared" si="1"/>
        <v>1</v>
      </c>
      <c r="H106" s="13">
        <v>103</v>
      </c>
      <c r="I106" s="13">
        <v>787</v>
      </c>
      <c r="J106" s="14" t="s">
        <v>227</v>
      </c>
      <c r="K106" s="13" t="s">
        <v>8</v>
      </c>
      <c r="L106" s="13" t="s">
        <v>50</v>
      </c>
      <c r="M106" s="14">
        <v>33.28</v>
      </c>
    </row>
    <row r="107" spans="1:13" ht="12" customHeight="1">
      <c r="A107" s="12">
        <v>104</v>
      </c>
      <c r="B107" s="13">
        <v>1192</v>
      </c>
      <c r="C107" s="14" t="s">
        <v>228</v>
      </c>
      <c r="D107" s="14" t="s">
        <v>67</v>
      </c>
      <c r="E107" s="14" t="s">
        <v>8</v>
      </c>
      <c r="F107" s="14">
        <v>58.07</v>
      </c>
      <c r="G107" s="15">
        <f t="shared" si="1"/>
        <v>1</v>
      </c>
      <c r="H107" s="13">
        <v>104</v>
      </c>
      <c r="I107" s="13">
        <v>1397</v>
      </c>
      <c r="J107" s="14" t="s">
        <v>229</v>
      </c>
      <c r="K107" s="13" t="s">
        <v>8</v>
      </c>
      <c r="L107" s="13" t="s">
        <v>105</v>
      </c>
      <c r="M107" s="14">
        <v>33.33</v>
      </c>
    </row>
    <row r="108" spans="1:13" ht="12" customHeight="1">
      <c r="A108" s="12">
        <v>105</v>
      </c>
      <c r="B108" s="13">
        <v>200</v>
      </c>
      <c r="C108" s="14" t="s">
        <v>230</v>
      </c>
      <c r="D108" s="14" t="s">
        <v>151</v>
      </c>
      <c r="E108" s="14" t="s">
        <v>8</v>
      </c>
      <c r="F108" s="14">
        <v>58.1</v>
      </c>
      <c r="G108" s="15">
        <f t="shared" si="1"/>
        <v>1</v>
      </c>
      <c r="H108" s="13">
        <v>105</v>
      </c>
      <c r="I108" s="13">
        <v>1325</v>
      </c>
      <c r="J108" s="14" t="s">
        <v>231</v>
      </c>
      <c r="K108" s="13" t="s">
        <v>7</v>
      </c>
      <c r="L108" s="13" t="s">
        <v>8</v>
      </c>
      <c r="M108" s="14">
        <v>33.5</v>
      </c>
    </row>
    <row r="109" spans="1:13" ht="12" customHeight="1">
      <c r="A109" s="12">
        <v>106</v>
      </c>
      <c r="B109" s="13">
        <v>792</v>
      </c>
      <c r="C109" s="14" t="s">
        <v>232</v>
      </c>
      <c r="D109" s="14" t="s">
        <v>23</v>
      </c>
      <c r="E109" s="14" t="s">
        <v>8</v>
      </c>
      <c r="F109" s="14">
        <v>58.12</v>
      </c>
      <c r="G109" s="15">
        <f t="shared" si="1"/>
        <v>1</v>
      </c>
      <c r="H109" s="13">
        <v>106</v>
      </c>
      <c r="I109" s="13">
        <v>1404</v>
      </c>
      <c r="J109" s="14" t="s">
        <v>233</v>
      </c>
      <c r="K109" s="13" t="s">
        <v>23</v>
      </c>
      <c r="L109" s="13" t="s">
        <v>8</v>
      </c>
      <c r="M109" s="14">
        <v>33.5</v>
      </c>
    </row>
    <row r="110" spans="1:13" ht="12" customHeight="1">
      <c r="A110" s="12">
        <v>107</v>
      </c>
      <c r="B110" s="13">
        <v>501</v>
      </c>
      <c r="C110" s="14" t="s">
        <v>234</v>
      </c>
      <c r="D110" s="14" t="s">
        <v>45</v>
      </c>
      <c r="E110" s="14" t="s">
        <v>8</v>
      </c>
      <c r="F110" s="14">
        <v>58.46</v>
      </c>
      <c r="G110" s="15">
        <f t="shared" si="1"/>
        <v>1</v>
      </c>
      <c r="H110" s="13">
        <v>107</v>
      </c>
      <c r="I110" s="13">
        <v>1388</v>
      </c>
      <c r="J110" s="14" t="s">
        <v>235</v>
      </c>
      <c r="K110" s="13" t="s">
        <v>27</v>
      </c>
      <c r="L110" s="13" t="s">
        <v>8</v>
      </c>
      <c r="M110" s="14">
        <v>33.54</v>
      </c>
    </row>
    <row r="111" spans="1:13" ht="12" customHeight="1">
      <c r="A111" s="12">
        <v>108</v>
      </c>
      <c r="B111" s="13">
        <v>159</v>
      </c>
      <c r="C111" s="14" t="s">
        <v>236</v>
      </c>
      <c r="D111" s="14" t="s">
        <v>8</v>
      </c>
      <c r="E111" s="14" t="s">
        <v>50</v>
      </c>
      <c r="F111" s="14">
        <v>58.55</v>
      </c>
      <c r="G111" s="15">
        <f t="shared" si="1"/>
        <v>1</v>
      </c>
      <c r="H111" s="13">
        <v>108</v>
      </c>
      <c r="I111" s="13">
        <v>1403</v>
      </c>
      <c r="J111" s="14" t="s">
        <v>237</v>
      </c>
      <c r="K111" s="13" t="s">
        <v>8</v>
      </c>
      <c r="L111" s="13" t="s">
        <v>50</v>
      </c>
      <c r="M111" s="14">
        <v>33.58</v>
      </c>
    </row>
    <row r="112" spans="1:13" ht="12" customHeight="1">
      <c r="A112" s="12">
        <v>109</v>
      </c>
      <c r="B112" s="13">
        <v>1003</v>
      </c>
      <c r="C112" s="14" t="s">
        <v>238</v>
      </c>
      <c r="D112" s="14" t="s">
        <v>151</v>
      </c>
      <c r="E112" s="14" t="s">
        <v>8</v>
      </c>
      <c r="F112" s="14">
        <v>58.58</v>
      </c>
      <c r="G112" s="15">
        <f t="shared" si="1"/>
        <v>1</v>
      </c>
      <c r="H112" s="13">
        <v>109</v>
      </c>
      <c r="I112" s="13">
        <v>424</v>
      </c>
      <c r="J112" s="14" t="s">
        <v>239</v>
      </c>
      <c r="K112" s="13" t="s">
        <v>151</v>
      </c>
      <c r="L112" s="13" t="s">
        <v>8</v>
      </c>
      <c r="M112" s="14">
        <v>34.01</v>
      </c>
    </row>
    <row r="113" spans="1:13" ht="12" customHeight="1">
      <c r="A113" s="12">
        <v>110</v>
      </c>
      <c r="B113" s="13">
        <v>77</v>
      </c>
      <c r="C113" s="14" t="s">
        <v>240</v>
      </c>
      <c r="D113" s="14" t="s">
        <v>45</v>
      </c>
      <c r="E113" s="14" t="s">
        <v>8</v>
      </c>
      <c r="F113" s="14">
        <v>59.11</v>
      </c>
      <c r="G113" s="15">
        <f t="shared" si="1"/>
        <v>1</v>
      </c>
      <c r="H113" s="13">
        <v>110</v>
      </c>
      <c r="I113" s="13">
        <v>92</v>
      </c>
      <c r="J113" s="14" t="s">
        <v>241</v>
      </c>
      <c r="K113" s="13" t="s">
        <v>67</v>
      </c>
      <c r="L113" s="13" t="s">
        <v>8</v>
      </c>
      <c r="M113" s="14">
        <v>34.06</v>
      </c>
    </row>
    <row r="114" spans="1:13" ht="12" customHeight="1">
      <c r="A114" s="12">
        <v>111</v>
      </c>
      <c r="B114" s="13">
        <v>1170</v>
      </c>
      <c r="C114" s="14" t="s">
        <v>242</v>
      </c>
      <c r="D114" s="14" t="s">
        <v>8</v>
      </c>
      <c r="E114" s="14" t="s">
        <v>100</v>
      </c>
      <c r="F114" s="14">
        <v>59.13</v>
      </c>
      <c r="G114" s="15">
        <f t="shared" si="1"/>
        <v>1</v>
      </c>
      <c r="H114" s="13">
        <v>111</v>
      </c>
      <c r="I114" s="13">
        <v>296</v>
      </c>
      <c r="J114" s="14" t="s">
        <v>243</v>
      </c>
      <c r="K114" s="13" t="s">
        <v>67</v>
      </c>
      <c r="L114" s="13" t="s">
        <v>8</v>
      </c>
      <c r="M114" s="14">
        <v>34.130000000000003</v>
      </c>
    </row>
    <row r="115" spans="1:13" ht="12" customHeight="1">
      <c r="A115" s="12">
        <v>112</v>
      </c>
      <c r="B115" s="13">
        <v>389</v>
      </c>
      <c r="C115" s="14" t="s">
        <v>244</v>
      </c>
      <c r="D115" s="14" t="s">
        <v>8</v>
      </c>
      <c r="E115" s="14" t="s">
        <v>105</v>
      </c>
      <c r="F115" s="14">
        <v>59.33</v>
      </c>
      <c r="G115" s="15">
        <f t="shared" si="1"/>
        <v>1</v>
      </c>
      <c r="H115" s="13">
        <v>112</v>
      </c>
      <c r="I115" s="13">
        <v>1407</v>
      </c>
      <c r="J115" s="14" t="s">
        <v>245</v>
      </c>
      <c r="K115" s="13" t="s">
        <v>8</v>
      </c>
      <c r="L115" s="13" t="s">
        <v>119</v>
      </c>
      <c r="M115" s="14">
        <v>34.14</v>
      </c>
    </row>
    <row r="116" spans="1:13" ht="12" customHeight="1">
      <c r="A116" s="12">
        <v>113</v>
      </c>
      <c r="B116" s="13">
        <v>205</v>
      </c>
      <c r="C116" s="14" t="s">
        <v>246</v>
      </c>
      <c r="D116" s="14" t="s">
        <v>8</v>
      </c>
      <c r="E116" s="14" t="s">
        <v>50</v>
      </c>
      <c r="F116" s="14">
        <v>59.45</v>
      </c>
      <c r="G116" s="15">
        <f t="shared" si="1"/>
        <v>1</v>
      </c>
      <c r="H116" s="13">
        <v>113</v>
      </c>
      <c r="I116" s="13">
        <v>461</v>
      </c>
      <c r="J116" s="14" t="s">
        <v>247</v>
      </c>
      <c r="K116" s="13" t="s">
        <v>8</v>
      </c>
      <c r="L116" s="13" t="s">
        <v>172</v>
      </c>
      <c r="M116" s="14">
        <v>34.17</v>
      </c>
    </row>
    <row r="117" spans="1:13" ht="12" customHeight="1">
      <c r="A117" s="12">
        <v>114</v>
      </c>
      <c r="B117" s="13">
        <v>11</v>
      </c>
      <c r="C117" s="14" t="s">
        <v>248</v>
      </c>
      <c r="D117" s="14" t="s">
        <v>7</v>
      </c>
      <c r="E117" s="14" t="s">
        <v>8</v>
      </c>
      <c r="F117" s="14">
        <v>59.55</v>
      </c>
      <c r="G117" s="15">
        <f t="shared" si="1"/>
        <v>1</v>
      </c>
      <c r="H117" s="13">
        <v>114</v>
      </c>
      <c r="I117" s="13">
        <v>684</v>
      </c>
      <c r="J117" s="14" t="s">
        <v>249</v>
      </c>
      <c r="K117" s="13" t="s">
        <v>67</v>
      </c>
      <c r="L117" s="13" t="s">
        <v>8</v>
      </c>
      <c r="M117" s="14">
        <v>34.19</v>
      </c>
    </row>
    <row r="118" spans="1:13" ht="12" customHeight="1">
      <c r="A118" s="12">
        <v>115</v>
      </c>
      <c r="B118" s="13">
        <v>462</v>
      </c>
      <c r="C118" s="14" t="s">
        <v>250</v>
      </c>
      <c r="D118" s="14" t="s">
        <v>8</v>
      </c>
      <c r="E118" s="14" t="s">
        <v>105</v>
      </c>
      <c r="F118" s="14">
        <v>60.02</v>
      </c>
      <c r="G118" s="15">
        <f t="shared" si="1"/>
        <v>1</v>
      </c>
      <c r="H118" s="13">
        <v>115</v>
      </c>
      <c r="I118" s="13">
        <v>1097</v>
      </c>
      <c r="J118" s="14" t="s">
        <v>251</v>
      </c>
      <c r="K118" s="13" t="s">
        <v>23</v>
      </c>
      <c r="L118" s="13" t="s">
        <v>8</v>
      </c>
      <c r="M118" s="14">
        <v>34.229999999999997</v>
      </c>
    </row>
    <row r="119" spans="1:13" ht="12" customHeight="1">
      <c r="A119" s="12">
        <v>116</v>
      </c>
      <c r="B119" s="13">
        <v>334</v>
      </c>
      <c r="C119" s="14" t="s">
        <v>252</v>
      </c>
      <c r="D119" s="14" t="s">
        <v>45</v>
      </c>
      <c r="E119" s="14" t="s">
        <v>8</v>
      </c>
      <c r="F119" s="14">
        <v>60.14</v>
      </c>
      <c r="G119" s="15">
        <f t="shared" si="1"/>
        <v>1</v>
      </c>
      <c r="H119" s="13">
        <v>116</v>
      </c>
      <c r="I119" s="13">
        <v>1081</v>
      </c>
      <c r="J119" s="14" t="s">
        <v>253</v>
      </c>
      <c r="K119" s="13" t="s">
        <v>45</v>
      </c>
      <c r="L119" s="13" t="s">
        <v>8</v>
      </c>
      <c r="M119" s="14">
        <v>34.26</v>
      </c>
    </row>
    <row r="120" spans="1:13" ht="12" customHeight="1">
      <c r="A120" s="12">
        <v>117</v>
      </c>
      <c r="B120" s="13">
        <v>825</v>
      </c>
      <c r="C120" s="14" t="s">
        <v>254</v>
      </c>
      <c r="D120" s="14" t="s">
        <v>8</v>
      </c>
      <c r="E120" s="14" t="s">
        <v>172</v>
      </c>
      <c r="F120" s="14">
        <v>60.21</v>
      </c>
      <c r="G120" s="15">
        <f t="shared" si="1"/>
        <v>1</v>
      </c>
      <c r="H120" s="13">
        <v>117</v>
      </c>
      <c r="I120" s="13">
        <v>1310</v>
      </c>
      <c r="J120" s="14" t="s">
        <v>255</v>
      </c>
      <c r="K120" s="13" t="s">
        <v>8</v>
      </c>
      <c r="L120" s="13" t="s">
        <v>105</v>
      </c>
      <c r="M120" s="14">
        <v>34.35</v>
      </c>
    </row>
    <row r="121" spans="1:13" ht="12" customHeight="1">
      <c r="A121" s="12">
        <v>118</v>
      </c>
      <c r="B121" s="13">
        <v>111</v>
      </c>
      <c r="C121" s="14" t="s">
        <v>256</v>
      </c>
      <c r="D121" s="14" t="s">
        <v>67</v>
      </c>
      <c r="E121" s="14" t="s">
        <v>8</v>
      </c>
      <c r="F121" s="14">
        <v>60.23</v>
      </c>
      <c r="G121" s="15">
        <f t="shared" si="1"/>
        <v>1</v>
      </c>
      <c r="H121" s="13">
        <v>118</v>
      </c>
      <c r="I121" s="13">
        <v>756</v>
      </c>
      <c r="J121" s="14" t="s">
        <v>257</v>
      </c>
      <c r="K121" s="13" t="s">
        <v>7</v>
      </c>
      <c r="L121" s="13" t="s">
        <v>8</v>
      </c>
      <c r="M121" s="14">
        <v>34.450000000000003</v>
      </c>
    </row>
    <row r="122" spans="1:13" ht="12" customHeight="1">
      <c r="A122" s="12">
        <v>119</v>
      </c>
      <c r="B122" s="13">
        <v>450</v>
      </c>
      <c r="C122" s="14" t="s">
        <v>258</v>
      </c>
      <c r="D122" s="14" t="s">
        <v>45</v>
      </c>
      <c r="E122" s="14" t="s">
        <v>8</v>
      </c>
      <c r="F122" s="14">
        <v>60.33</v>
      </c>
      <c r="G122" s="15">
        <f t="shared" si="1"/>
        <v>1</v>
      </c>
      <c r="H122" s="13">
        <v>119</v>
      </c>
      <c r="I122" s="13">
        <v>1416</v>
      </c>
      <c r="J122" s="14" t="s">
        <v>259</v>
      </c>
      <c r="K122" s="13" t="s">
        <v>7</v>
      </c>
      <c r="L122" s="13" t="s">
        <v>8</v>
      </c>
      <c r="M122" s="14">
        <v>34.479999999999997</v>
      </c>
    </row>
    <row r="123" spans="1:13" ht="12" customHeight="1">
      <c r="A123" s="12">
        <v>120</v>
      </c>
      <c r="B123" s="13">
        <v>1214</v>
      </c>
      <c r="C123" s="14" t="s">
        <v>260</v>
      </c>
      <c r="D123" s="14" t="s">
        <v>8</v>
      </c>
      <c r="E123" s="14" t="s">
        <v>100</v>
      </c>
      <c r="F123" s="14">
        <v>60.41</v>
      </c>
      <c r="G123" s="15">
        <f t="shared" si="1"/>
        <v>1</v>
      </c>
      <c r="H123" s="13">
        <v>120</v>
      </c>
      <c r="I123" s="13">
        <v>1426</v>
      </c>
      <c r="J123" s="14" t="s">
        <v>261</v>
      </c>
      <c r="K123" s="13" t="s">
        <v>23</v>
      </c>
      <c r="L123" s="13" t="s">
        <v>8</v>
      </c>
      <c r="M123" s="14">
        <v>34.56</v>
      </c>
    </row>
    <row r="124" spans="1:13" ht="12" customHeight="1">
      <c r="A124" s="12">
        <v>121</v>
      </c>
      <c r="B124" s="13">
        <v>1213</v>
      </c>
      <c r="C124" s="14" t="s">
        <v>262</v>
      </c>
      <c r="D124" s="14" t="s">
        <v>8</v>
      </c>
      <c r="E124" s="14" t="s">
        <v>100</v>
      </c>
      <c r="F124" s="14">
        <v>60.43</v>
      </c>
      <c r="G124" s="15">
        <f t="shared" si="1"/>
        <v>1</v>
      </c>
      <c r="H124" s="13">
        <v>121</v>
      </c>
      <c r="I124" s="13">
        <v>995</v>
      </c>
      <c r="J124" s="14" t="s">
        <v>263</v>
      </c>
      <c r="K124" s="13" t="s">
        <v>8</v>
      </c>
      <c r="L124" s="13" t="s">
        <v>100</v>
      </c>
      <c r="M124" s="14">
        <v>35.01</v>
      </c>
    </row>
    <row r="125" spans="1:13" ht="12" customHeight="1">
      <c r="A125" s="12">
        <v>122</v>
      </c>
      <c r="B125" s="13">
        <v>333</v>
      </c>
      <c r="C125" s="14" t="s">
        <v>264</v>
      </c>
      <c r="D125" s="14" t="s">
        <v>45</v>
      </c>
      <c r="E125" s="14" t="s">
        <v>8</v>
      </c>
      <c r="F125" s="14">
        <v>60.47</v>
      </c>
      <c r="G125" s="15">
        <f t="shared" si="1"/>
        <v>1</v>
      </c>
      <c r="H125" s="13">
        <v>122</v>
      </c>
      <c r="I125" s="13">
        <v>104</v>
      </c>
      <c r="J125" s="14" t="s">
        <v>265</v>
      </c>
      <c r="K125" s="13" t="s">
        <v>67</v>
      </c>
      <c r="L125" s="13" t="s">
        <v>8</v>
      </c>
      <c r="M125" s="14">
        <v>35.17</v>
      </c>
    </row>
    <row r="126" spans="1:13" ht="12" customHeight="1">
      <c r="A126" s="12">
        <v>123</v>
      </c>
      <c r="B126" s="13">
        <v>465</v>
      </c>
      <c r="C126" s="14" t="s">
        <v>266</v>
      </c>
      <c r="D126" s="14" t="s">
        <v>8</v>
      </c>
      <c r="E126" s="14" t="s">
        <v>100</v>
      </c>
      <c r="F126" s="14">
        <v>60.57</v>
      </c>
      <c r="G126" s="15">
        <f t="shared" si="1"/>
        <v>1</v>
      </c>
      <c r="H126" s="13">
        <v>123</v>
      </c>
      <c r="I126" s="13">
        <v>429</v>
      </c>
      <c r="J126" s="14" t="s">
        <v>267</v>
      </c>
      <c r="K126" s="13" t="s">
        <v>8</v>
      </c>
      <c r="L126" s="13" t="s">
        <v>100</v>
      </c>
      <c r="M126" s="14">
        <v>35.26</v>
      </c>
    </row>
    <row r="127" spans="1:13" ht="12" customHeight="1">
      <c r="A127" s="12">
        <v>124</v>
      </c>
      <c r="B127" s="13">
        <v>548</v>
      </c>
      <c r="C127" s="14" t="s">
        <v>268</v>
      </c>
      <c r="D127" s="14" t="s">
        <v>67</v>
      </c>
      <c r="E127" s="14" t="s">
        <v>8</v>
      </c>
      <c r="F127" s="14">
        <v>61.18</v>
      </c>
      <c r="G127" s="15">
        <f t="shared" si="1"/>
        <v>1</v>
      </c>
      <c r="H127" s="13">
        <v>124</v>
      </c>
      <c r="I127" s="13">
        <v>67</v>
      </c>
      <c r="J127" s="14" t="s">
        <v>269</v>
      </c>
      <c r="K127" s="13" t="s">
        <v>45</v>
      </c>
      <c r="L127" s="13" t="s">
        <v>8</v>
      </c>
      <c r="M127" s="14">
        <v>35.380000000000003</v>
      </c>
    </row>
    <row r="128" spans="1:13" ht="12" customHeight="1">
      <c r="A128" s="12">
        <v>125</v>
      </c>
      <c r="B128" s="13">
        <v>1459</v>
      </c>
      <c r="C128" s="14" t="s">
        <v>270</v>
      </c>
      <c r="D128" s="14" t="s">
        <v>45</v>
      </c>
      <c r="E128" s="14" t="s">
        <v>8</v>
      </c>
      <c r="F128" s="14">
        <v>61.2</v>
      </c>
      <c r="G128" s="15">
        <f t="shared" si="1"/>
        <v>1</v>
      </c>
      <c r="H128" s="13">
        <v>125</v>
      </c>
      <c r="I128" s="13">
        <v>105</v>
      </c>
      <c r="J128" s="14" t="s">
        <v>271</v>
      </c>
      <c r="K128" s="13" t="s">
        <v>8</v>
      </c>
      <c r="L128" s="13" t="s">
        <v>50</v>
      </c>
      <c r="M128" s="14">
        <v>35.4</v>
      </c>
    </row>
    <row r="129" spans="1:13" ht="12" customHeight="1">
      <c r="A129" s="12">
        <v>126</v>
      </c>
      <c r="B129" s="13">
        <v>895</v>
      </c>
      <c r="C129" s="14" t="s">
        <v>272</v>
      </c>
      <c r="D129" s="14" t="s">
        <v>8</v>
      </c>
      <c r="E129" s="14" t="s">
        <v>50</v>
      </c>
      <c r="F129" s="14">
        <v>61.24</v>
      </c>
      <c r="G129" s="15">
        <f t="shared" si="1"/>
        <v>1</v>
      </c>
      <c r="H129" s="13">
        <v>126</v>
      </c>
      <c r="I129" s="13">
        <v>810</v>
      </c>
      <c r="J129" s="14" t="s">
        <v>273</v>
      </c>
      <c r="K129" s="13" t="s">
        <v>8</v>
      </c>
      <c r="L129" s="13" t="s">
        <v>215</v>
      </c>
      <c r="M129" s="14">
        <v>35.44</v>
      </c>
    </row>
    <row r="130" spans="1:13" ht="12" customHeight="1">
      <c r="A130" s="12">
        <v>127</v>
      </c>
      <c r="B130" s="13">
        <v>230</v>
      </c>
      <c r="C130" s="14" t="s">
        <v>274</v>
      </c>
      <c r="D130" s="14" t="s">
        <v>8</v>
      </c>
      <c r="E130" s="14" t="s">
        <v>50</v>
      </c>
      <c r="F130" s="14">
        <v>61.31</v>
      </c>
      <c r="G130" s="15">
        <f t="shared" si="1"/>
        <v>1</v>
      </c>
      <c r="H130" s="13">
        <v>127</v>
      </c>
      <c r="I130" s="13">
        <v>1418</v>
      </c>
      <c r="J130" s="14" t="s">
        <v>275</v>
      </c>
      <c r="K130" s="13" t="s">
        <v>27</v>
      </c>
      <c r="L130" s="13" t="s">
        <v>8</v>
      </c>
      <c r="M130" s="14">
        <v>35.520000000000003</v>
      </c>
    </row>
    <row r="131" spans="1:13" ht="12" customHeight="1">
      <c r="A131" s="12">
        <v>128</v>
      </c>
      <c r="B131" s="13">
        <v>1089</v>
      </c>
      <c r="C131" s="14" t="s">
        <v>276</v>
      </c>
      <c r="D131" s="14" t="s">
        <v>8</v>
      </c>
      <c r="E131" s="14" t="s">
        <v>105</v>
      </c>
      <c r="F131" s="14">
        <v>61.42</v>
      </c>
      <c r="G131" s="15">
        <f t="shared" si="1"/>
        <v>1</v>
      </c>
      <c r="H131" s="13">
        <v>128</v>
      </c>
      <c r="I131" s="13">
        <v>1410</v>
      </c>
      <c r="J131" s="14" t="s">
        <v>277</v>
      </c>
      <c r="K131" s="13" t="s">
        <v>8</v>
      </c>
      <c r="L131" s="13" t="s">
        <v>100</v>
      </c>
      <c r="M131" s="14">
        <v>35.54</v>
      </c>
    </row>
    <row r="132" spans="1:13" ht="12" customHeight="1">
      <c r="A132" s="12">
        <v>129</v>
      </c>
      <c r="B132" s="13">
        <v>203</v>
      </c>
      <c r="C132" s="14" t="s">
        <v>278</v>
      </c>
      <c r="D132" s="14" t="s">
        <v>23</v>
      </c>
      <c r="E132" s="14" t="s">
        <v>8</v>
      </c>
      <c r="F132" s="14">
        <v>61.46</v>
      </c>
      <c r="G132" s="15">
        <f t="shared" si="1"/>
        <v>1</v>
      </c>
      <c r="H132" s="13">
        <v>129</v>
      </c>
      <c r="I132" s="13">
        <v>484</v>
      </c>
      <c r="J132" s="14" t="s">
        <v>279</v>
      </c>
      <c r="K132" s="13" t="s">
        <v>8</v>
      </c>
      <c r="L132" s="13" t="s">
        <v>50</v>
      </c>
      <c r="M132" s="14">
        <v>35.590000000000003</v>
      </c>
    </row>
    <row r="133" spans="1:13" ht="12" customHeight="1">
      <c r="A133" s="12">
        <v>130</v>
      </c>
      <c r="B133" s="13">
        <v>314</v>
      </c>
      <c r="C133" s="14" t="s">
        <v>280</v>
      </c>
      <c r="D133" s="14" t="s">
        <v>151</v>
      </c>
      <c r="E133" s="14" t="s">
        <v>8</v>
      </c>
      <c r="F133" s="14">
        <v>61.59</v>
      </c>
      <c r="G133" s="15">
        <f t="shared" ref="G133:G171" si="2">IF(F133=0,IF(H133=0,0,1),1)</f>
        <v>1</v>
      </c>
      <c r="H133" s="13">
        <v>130</v>
      </c>
      <c r="I133" s="13">
        <v>1098</v>
      </c>
      <c r="J133" s="14" t="s">
        <v>281</v>
      </c>
      <c r="K133" s="13" t="s">
        <v>8</v>
      </c>
      <c r="L133" s="13" t="s">
        <v>172</v>
      </c>
      <c r="M133" s="14">
        <v>36.1</v>
      </c>
    </row>
    <row r="134" spans="1:13" ht="12" customHeight="1">
      <c r="A134" s="12">
        <v>131</v>
      </c>
      <c r="B134" s="13">
        <v>1199</v>
      </c>
      <c r="C134" s="14" t="s">
        <v>282</v>
      </c>
      <c r="D134" s="14" t="s">
        <v>7</v>
      </c>
      <c r="E134" s="14" t="s">
        <v>8</v>
      </c>
      <c r="F134" s="14">
        <v>62.03</v>
      </c>
      <c r="G134" s="15">
        <f t="shared" si="2"/>
        <v>1</v>
      </c>
      <c r="H134" s="13">
        <v>131</v>
      </c>
      <c r="I134" s="13">
        <v>1121</v>
      </c>
      <c r="J134" s="14" t="s">
        <v>283</v>
      </c>
      <c r="K134" s="13" t="s">
        <v>8</v>
      </c>
      <c r="L134" s="13" t="s">
        <v>100</v>
      </c>
      <c r="M134" s="14">
        <v>36.15</v>
      </c>
    </row>
    <row r="135" spans="1:13" ht="12" customHeight="1">
      <c r="A135" s="12">
        <v>132</v>
      </c>
      <c r="B135" s="13">
        <v>228</v>
      </c>
      <c r="C135" s="14" t="s">
        <v>284</v>
      </c>
      <c r="D135" s="14" t="s">
        <v>8</v>
      </c>
      <c r="E135" s="14" t="s">
        <v>172</v>
      </c>
      <c r="F135" s="14">
        <v>62.11</v>
      </c>
      <c r="G135" s="15">
        <f t="shared" si="2"/>
        <v>1</v>
      </c>
      <c r="H135" s="13">
        <v>132</v>
      </c>
      <c r="I135" s="13">
        <v>425</v>
      </c>
      <c r="J135" s="14" t="s">
        <v>285</v>
      </c>
      <c r="K135" s="13" t="s">
        <v>45</v>
      </c>
      <c r="L135" s="13" t="s">
        <v>8</v>
      </c>
      <c r="M135" s="14">
        <v>36.17</v>
      </c>
    </row>
    <row r="136" spans="1:13" ht="12" customHeight="1">
      <c r="A136" s="12">
        <v>133</v>
      </c>
      <c r="B136" s="13">
        <v>1237</v>
      </c>
      <c r="C136" s="14" t="s">
        <v>286</v>
      </c>
      <c r="D136" s="14" t="s">
        <v>8</v>
      </c>
      <c r="E136" s="14" t="s">
        <v>100</v>
      </c>
      <c r="F136" s="14">
        <v>62.17</v>
      </c>
      <c r="G136" s="15">
        <f t="shared" si="2"/>
        <v>1</v>
      </c>
      <c r="H136" s="13">
        <v>133</v>
      </c>
      <c r="I136" s="13">
        <v>1412</v>
      </c>
      <c r="J136" s="14" t="s">
        <v>287</v>
      </c>
      <c r="K136" s="13" t="s">
        <v>8</v>
      </c>
      <c r="L136" s="13" t="s">
        <v>50</v>
      </c>
      <c r="M136" s="14">
        <v>36.28</v>
      </c>
    </row>
    <row r="137" spans="1:13" ht="12" customHeight="1">
      <c r="A137" s="12">
        <v>134</v>
      </c>
      <c r="B137" s="13">
        <v>451</v>
      </c>
      <c r="C137" s="14" t="s">
        <v>288</v>
      </c>
      <c r="D137" s="14" t="s">
        <v>8</v>
      </c>
      <c r="E137" s="14" t="s">
        <v>100</v>
      </c>
      <c r="F137" s="14">
        <v>62.22</v>
      </c>
      <c r="G137" s="15">
        <f t="shared" si="2"/>
        <v>1</v>
      </c>
      <c r="H137" s="13">
        <v>134</v>
      </c>
      <c r="I137" s="13">
        <v>583</v>
      </c>
      <c r="J137" s="14" t="s">
        <v>289</v>
      </c>
      <c r="K137" s="13" t="s">
        <v>8</v>
      </c>
      <c r="L137" s="13" t="s">
        <v>50</v>
      </c>
      <c r="M137" s="14">
        <v>37.03</v>
      </c>
    </row>
    <row r="138" spans="1:13" ht="12" customHeight="1">
      <c r="A138" s="12">
        <v>135</v>
      </c>
      <c r="B138" s="13">
        <v>1411</v>
      </c>
      <c r="C138" s="14" t="s">
        <v>290</v>
      </c>
      <c r="D138" s="14" t="s">
        <v>8</v>
      </c>
      <c r="E138" s="14" t="s">
        <v>50</v>
      </c>
      <c r="F138" s="14">
        <v>62.48</v>
      </c>
      <c r="G138" s="15">
        <f t="shared" si="2"/>
        <v>1</v>
      </c>
      <c r="H138" s="13">
        <v>135</v>
      </c>
      <c r="I138" s="13">
        <v>1406</v>
      </c>
      <c r="J138" s="14" t="s">
        <v>291</v>
      </c>
      <c r="K138" s="13" t="s">
        <v>8</v>
      </c>
      <c r="L138" s="13" t="s">
        <v>119</v>
      </c>
      <c r="M138" s="14">
        <v>37.07</v>
      </c>
    </row>
    <row r="139" spans="1:13" ht="12" customHeight="1">
      <c r="A139" s="12">
        <v>136</v>
      </c>
      <c r="B139" s="13">
        <v>525</v>
      </c>
      <c r="C139" s="14" t="s">
        <v>292</v>
      </c>
      <c r="D139" s="14" t="s">
        <v>45</v>
      </c>
      <c r="E139" s="14" t="s">
        <v>8</v>
      </c>
      <c r="F139" s="14">
        <v>63.45</v>
      </c>
      <c r="G139" s="15">
        <f t="shared" si="2"/>
        <v>1</v>
      </c>
      <c r="H139" s="13">
        <v>136</v>
      </c>
      <c r="I139" s="13">
        <v>290</v>
      </c>
      <c r="J139" s="14" t="s">
        <v>293</v>
      </c>
      <c r="K139" s="13" t="s">
        <v>8</v>
      </c>
      <c r="L139" s="13" t="s">
        <v>105</v>
      </c>
      <c r="M139" s="14">
        <v>37.090000000000003</v>
      </c>
    </row>
    <row r="140" spans="1:13" ht="12" customHeight="1">
      <c r="A140" s="12">
        <v>137</v>
      </c>
      <c r="B140" s="13">
        <v>175</v>
      </c>
      <c r="C140" s="14" t="s">
        <v>294</v>
      </c>
      <c r="D140" s="14" t="s">
        <v>45</v>
      </c>
      <c r="E140" s="14" t="s">
        <v>8</v>
      </c>
      <c r="F140" s="14">
        <v>63.47</v>
      </c>
      <c r="G140" s="15">
        <f t="shared" si="2"/>
        <v>1</v>
      </c>
      <c r="H140" s="13">
        <v>137</v>
      </c>
      <c r="I140" s="13">
        <v>147</v>
      </c>
      <c r="J140" s="14" t="s">
        <v>295</v>
      </c>
      <c r="K140" s="13" t="s">
        <v>8</v>
      </c>
      <c r="L140" s="13" t="s">
        <v>50</v>
      </c>
      <c r="M140" s="14">
        <v>37.14</v>
      </c>
    </row>
    <row r="141" spans="1:13" ht="12" customHeight="1">
      <c r="A141" s="12">
        <v>138</v>
      </c>
      <c r="B141" s="13">
        <v>751</v>
      </c>
      <c r="C141" s="14" t="s">
        <v>296</v>
      </c>
      <c r="D141" s="14" t="s">
        <v>67</v>
      </c>
      <c r="E141" s="14" t="s">
        <v>8</v>
      </c>
      <c r="F141" s="14">
        <v>64.33</v>
      </c>
      <c r="G141" s="15">
        <f t="shared" si="2"/>
        <v>1</v>
      </c>
      <c r="H141" s="13">
        <v>138</v>
      </c>
      <c r="I141" s="13">
        <v>1411</v>
      </c>
      <c r="J141" s="14" t="s">
        <v>297</v>
      </c>
      <c r="K141" s="13" t="s">
        <v>8</v>
      </c>
      <c r="L141" s="13" t="s">
        <v>172</v>
      </c>
      <c r="M141" s="14">
        <v>37.24</v>
      </c>
    </row>
    <row r="142" spans="1:13" ht="12" customHeight="1">
      <c r="A142" s="12">
        <v>139</v>
      </c>
      <c r="B142" s="13">
        <v>401</v>
      </c>
      <c r="C142" s="14" t="s">
        <v>298</v>
      </c>
      <c r="D142" s="14" t="s">
        <v>8</v>
      </c>
      <c r="E142" s="14" t="s">
        <v>172</v>
      </c>
      <c r="F142" s="14">
        <v>64.36</v>
      </c>
      <c r="G142" s="15">
        <f t="shared" si="2"/>
        <v>1</v>
      </c>
      <c r="H142" s="13">
        <v>139</v>
      </c>
      <c r="I142" s="13">
        <v>1101</v>
      </c>
      <c r="J142" s="14" t="s">
        <v>299</v>
      </c>
      <c r="K142" s="13" t="s">
        <v>67</v>
      </c>
      <c r="L142" s="13" t="s">
        <v>8</v>
      </c>
      <c r="M142" s="14">
        <v>37.51</v>
      </c>
    </row>
    <row r="143" spans="1:13" ht="12" customHeight="1">
      <c r="A143" s="12">
        <v>140</v>
      </c>
      <c r="B143" s="13">
        <v>1471</v>
      </c>
      <c r="C143" s="14" t="s">
        <v>300</v>
      </c>
      <c r="D143" s="14" t="s">
        <v>7</v>
      </c>
      <c r="E143" s="14" t="s">
        <v>8</v>
      </c>
      <c r="F143" s="14">
        <v>64.59</v>
      </c>
      <c r="G143" s="15">
        <f t="shared" si="2"/>
        <v>1</v>
      </c>
      <c r="H143" s="13">
        <v>140</v>
      </c>
      <c r="I143" s="13">
        <v>327</v>
      </c>
      <c r="J143" s="14" t="s">
        <v>301</v>
      </c>
      <c r="K143" s="13" t="s">
        <v>8</v>
      </c>
      <c r="L143" s="13" t="s">
        <v>100</v>
      </c>
      <c r="M143" s="14">
        <v>38.21</v>
      </c>
    </row>
    <row r="144" spans="1:13" ht="12" customHeight="1">
      <c r="A144" s="12">
        <v>141</v>
      </c>
      <c r="B144" s="13">
        <v>1472</v>
      </c>
      <c r="C144" s="14" t="s">
        <v>302</v>
      </c>
      <c r="D144" s="14" t="s">
        <v>7</v>
      </c>
      <c r="E144" s="14" t="s">
        <v>8</v>
      </c>
      <c r="F144" s="14">
        <v>65.03</v>
      </c>
      <c r="G144" s="15">
        <f t="shared" si="2"/>
        <v>1</v>
      </c>
      <c r="H144" s="13">
        <v>141</v>
      </c>
      <c r="I144" s="13">
        <v>5</v>
      </c>
      <c r="J144" s="14" t="s">
        <v>303</v>
      </c>
      <c r="K144" s="13" t="s">
        <v>27</v>
      </c>
      <c r="L144" s="13" t="s">
        <v>8</v>
      </c>
      <c r="M144" s="14">
        <v>38.24</v>
      </c>
    </row>
    <row r="145" spans="1:13" ht="12" customHeight="1">
      <c r="A145" s="12">
        <v>142</v>
      </c>
      <c r="B145" s="13">
        <v>467</v>
      </c>
      <c r="C145" s="14" t="s">
        <v>304</v>
      </c>
      <c r="D145" s="14" t="s">
        <v>23</v>
      </c>
      <c r="E145" s="14" t="s">
        <v>8</v>
      </c>
      <c r="F145" s="14">
        <v>65.069999999999993</v>
      </c>
      <c r="G145" s="15">
        <f t="shared" si="2"/>
        <v>1</v>
      </c>
      <c r="H145" s="13">
        <v>142</v>
      </c>
      <c r="I145" s="13">
        <v>564</v>
      </c>
      <c r="J145" s="14" t="s">
        <v>305</v>
      </c>
      <c r="K145" s="13" t="s">
        <v>45</v>
      </c>
      <c r="L145" s="13" t="s">
        <v>8</v>
      </c>
      <c r="M145" s="14">
        <v>38.270000000000003</v>
      </c>
    </row>
    <row r="146" spans="1:13" ht="12" customHeight="1">
      <c r="A146" s="12">
        <v>143</v>
      </c>
      <c r="B146" s="13">
        <v>1475</v>
      </c>
      <c r="C146" s="14" t="s">
        <v>306</v>
      </c>
      <c r="D146" s="14" t="s">
        <v>7</v>
      </c>
      <c r="E146" s="14" t="s">
        <v>8</v>
      </c>
      <c r="F146" s="14">
        <v>65.19</v>
      </c>
      <c r="G146" s="15">
        <f t="shared" si="2"/>
        <v>1</v>
      </c>
      <c r="H146" s="13">
        <v>143</v>
      </c>
      <c r="I146" s="13">
        <v>1422</v>
      </c>
      <c r="J146" s="14" t="s">
        <v>307</v>
      </c>
      <c r="K146" s="13" t="s">
        <v>23</v>
      </c>
      <c r="L146" s="13" t="s">
        <v>8</v>
      </c>
      <c r="M146" s="14">
        <v>38.4</v>
      </c>
    </row>
    <row r="147" spans="1:13" ht="12" customHeight="1">
      <c r="A147" s="12">
        <v>144</v>
      </c>
      <c r="B147" s="13">
        <v>115</v>
      </c>
      <c r="C147" s="14" t="s">
        <v>308</v>
      </c>
      <c r="D147" s="14" t="s">
        <v>45</v>
      </c>
      <c r="E147" s="14" t="s">
        <v>8</v>
      </c>
      <c r="F147" s="14">
        <v>65.25</v>
      </c>
      <c r="G147" s="15">
        <f t="shared" si="2"/>
        <v>1</v>
      </c>
      <c r="H147" s="13">
        <v>144</v>
      </c>
      <c r="I147" s="13">
        <v>999</v>
      </c>
      <c r="J147" s="14" t="s">
        <v>309</v>
      </c>
      <c r="K147" s="13" t="s">
        <v>151</v>
      </c>
      <c r="L147" s="13" t="s">
        <v>8</v>
      </c>
      <c r="M147" s="14">
        <v>39.15</v>
      </c>
    </row>
    <row r="148" spans="1:13" ht="12" customHeight="1">
      <c r="A148" s="12">
        <v>145</v>
      </c>
      <c r="B148" s="13">
        <v>1465</v>
      </c>
      <c r="C148" s="14" t="s">
        <v>310</v>
      </c>
      <c r="D148" s="14" t="s">
        <v>23</v>
      </c>
      <c r="E148" s="14" t="s">
        <v>8</v>
      </c>
      <c r="F148" s="14">
        <v>65.28</v>
      </c>
      <c r="G148" s="15">
        <f t="shared" si="2"/>
        <v>1</v>
      </c>
      <c r="H148" s="13">
        <v>145</v>
      </c>
      <c r="I148" s="13">
        <v>53</v>
      </c>
      <c r="J148" s="14" t="s">
        <v>311</v>
      </c>
      <c r="K148" s="13" t="s">
        <v>67</v>
      </c>
      <c r="L148" s="13" t="s">
        <v>8</v>
      </c>
      <c r="M148" s="14">
        <v>39.53</v>
      </c>
    </row>
    <row r="149" spans="1:13" ht="12" customHeight="1">
      <c r="A149" s="12">
        <v>146</v>
      </c>
      <c r="B149" s="13">
        <v>1466</v>
      </c>
      <c r="C149" s="14" t="s">
        <v>312</v>
      </c>
      <c r="D149" s="14" t="s">
        <v>8</v>
      </c>
      <c r="E149" s="14" t="s">
        <v>105</v>
      </c>
      <c r="F149" s="14">
        <v>65.3</v>
      </c>
      <c r="G149" s="15">
        <f t="shared" si="2"/>
        <v>1</v>
      </c>
      <c r="H149" s="13">
        <v>146</v>
      </c>
      <c r="I149" s="13">
        <v>1421</v>
      </c>
      <c r="J149" s="14" t="s">
        <v>313</v>
      </c>
      <c r="K149" s="13" t="s">
        <v>7</v>
      </c>
      <c r="L149" s="13" t="s">
        <v>8</v>
      </c>
      <c r="M149" s="14">
        <v>39.54</v>
      </c>
    </row>
    <row r="150" spans="1:13" ht="12" customHeight="1">
      <c r="A150" s="12">
        <v>147</v>
      </c>
      <c r="B150" s="13">
        <v>1133</v>
      </c>
      <c r="C150" s="14" t="s">
        <v>314</v>
      </c>
      <c r="D150" s="14" t="s">
        <v>67</v>
      </c>
      <c r="E150" s="14" t="s">
        <v>8</v>
      </c>
      <c r="F150" s="14">
        <v>65.430000000000007</v>
      </c>
      <c r="G150" s="15">
        <f t="shared" si="2"/>
        <v>1</v>
      </c>
      <c r="H150" s="13">
        <v>147</v>
      </c>
      <c r="I150" s="13">
        <v>84</v>
      </c>
      <c r="J150" s="14" t="s">
        <v>315</v>
      </c>
      <c r="K150" s="13" t="s">
        <v>23</v>
      </c>
      <c r="L150" s="13" t="s">
        <v>8</v>
      </c>
      <c r="M150" s="14">
        <v>40.25</v>
      </c>
    </row>
    <row r="151" spans="1:13" ht="12" customHeight="1">
      <c r="A151" s="12">
        <v>148</v>
      </c>
      <c r="B151" s="13">
        <v>1962</v>
      </c>
      <c r="C151" s="14" t="s">
        <v>316</v>
      </c>
      <c r="D151" s="14" t="s">
        <v>67</v>
      </c>
      <c r="E151" s="14" t="s">
        <v>8</v>
      </c>
      <c r="F151" s="14">
        <v>66.069999999999993</v>
      </c>
      <c r="G151" s="15">
        <f t="shared" si="2"/>
        <v>1</v>
      </c>
      <c r="H151" s="13">
        <v>148</v>
      </c>
      <c r="I151" s="13">
        <v>96</v>
      </c>
      <c r="J151" s="14" t="s">
        <v>317</v>
      </c>
      <c r="K151" s="13" t="s">
        <v>8</v>
      </c>
      <c r="L151" s="13" t="s">
        <v>215</v>
      </c>
      <c r="M151" s="14">
        <v>42.24</v>
      </c>
    </row>
    <row r="152" spans="1:13" ht="12" customHeight="1">
      <c r="A152" s="12">
        <v>149</v>
      </c>
      <c r="B152" s="13">
        <v>832</v>
      </c>
      <c r="C152" s="14" t="s">
        <v>318</v>
      </c>
      <c r="D152" s="14" t="s">
        <v>8</v>
      </c>
      <c r="E152" s="14" t="s">
        <v>105</v>
      </c>
      <c r="F152" s="14">
        <v>66.17</v>
      </c>
      <c r="G152" s="15">
        <f t="shared" si="2"/>
        <v>1</v>
      </c>
      <c r="H152" s="13">
        <v>149</v>
      </c>
      <c r="I152" s="13">
        <v>1401</v>
      </c>
      <c r="J152" s="14" t="s">
        <v>319</v>
      </c>
      <c r="K152" s="13" t="s">
        <v>7</v>
      </c>
      <c r="L152" s="13" t="s">
        <v>8</v>
      </c>
      <c r="M152" s="14">
        <v>44.19</v>
      </c>
    </row>
    <row r="153" spans="1:13" ht="12" customHeight="1">
      <c r="A153" s="12">
        <v>150</v>
      </c>
      <c r="B153" s="13">
        <v>380</v>
      </c>
      <c r="C153" s="14" t="s">
        <v>320</v>
      </c>
      <c r="D153" s="14" t="s">
        <v>8</v>
      </c>
      <c r="E153" s="14" t="s">
        <v>100</v>
      </c>
      <c r="F153" s="14">
        <v>66.33</v>
      </c>
      <c r="G153" s="15">
        <f t="shared" si="2"/>
        <v>1</v>
      </c>
      <c r="H153" s="13">
        <v>150</v>
      </c>
      <c r="I153" s="13">
        <v>1278</v>
      </c>
      <c r="J153" s="14" t="s">
        <v>321</v>
      </c>
      <c r="K153" s="13" t="s">
        <v>8</v>
      </c>
      <c r="L153" s="13" t="s">
        <v>50</v>
      </c>
      <c r="M153" s="14">
        <v>44.59</v>
      </c>
    </row>
    <row r="154" spans="1:13" ht="12" customHeight="1">
      <c r="A154" s="12">
        <v>151</v>
      </c>
      <c r="B154" s="13">
        <v>416</v>
      </c>
      <c r="C154" s="14" t="s">
        <v>322</v>
      </c>
      <c r="D154" s="14" t="s">
        <v>8</v>
      </c>
      <c r="E154" s="14" t="s">
        <v>100</v>
      </c>
      <c r="F154" s="14">
        <v>67.13</v>
      </c>
      <c r="G154" s="15">
        <f t="shared" si="2"/>
        <v>1</v>
      </c>
      <c r="H154" s="13">
        <v>151</v>
      </c>
      <c r="I154" s="13">
        <v>107</v>
      </c>
      <c r="J154" s="14" t="s">
        <v>323</v>
      </c>
      <c r="K154" s="13" t="s">
        <v>8</v>
      </c>
      <c r="L154" s="13" t="s">
        <v>172</v>
      </c>
      <c r="M154" s="14">
        <v>49</v>
      </c>
    </row>
    <row r="155" spans="1:13" ht="12" customHeight="1">
      <c r="A155" s="12">
        <v>152</v>
      </c>
      <c r="B155" s="13">
        <v>415</v>
      </c>
      <c r="C155" s="14" t="s">
        <v>324</v>
      </c>
      <c r="D155" s="14" t="s">
        <v>45</v>
      </c>
      <c r="E155" s="14" t="s">
        <v>8</v>
      </c>
      <c r="F155" s="14">
        <v>67.150000000000006</v>
      </c>
      <c r="G155" s="15">
        <f t="shared" si="2"/>
        <v>1</v>
      </c>
      <c r="H155" s="13">
        <v>152</v>
      </c>
      <c r="I155" s="13">
        <v>85</v>
      </c>
      <c r="J155" s="14" t="s">
        <v>325</v>
      </c>
      <c r="K155" s="13" t="s">
        <v>326</v>
      </c>
      <c r="L155" s="13" t="s">
        <v>8</v>
      </c>
      <c r="M155" s="14">
        <v>51.25</v>
      </c>
    </row>
    <row r="156" spans="1:13" ht="12" customHeight="1">
      <c r="A156" s="12">
        <v>153</v>
      </c>
      <c r="B156" s="13">
        <v>1162</v>
      </c>
      <c r="C156" s="14" t="s">
        <v>327</v>
      </c>
      <c r="D156" s="14" t="s">
        <v>8</v>
      </c>
      <c r="E156" s="14" t="s">
        <v>100</v>
      </c>
      <c r="F156" s="14">
        <v>67.209999999999994</v>
      </c>
      <c r="G156" s="15">
        <f t="shared" si="2"/>
        <v>1</v>
      </c>
      <c r="H156" s="13">
        <v>153</v>
      </c>
      <c r="I156" s="13">
        <v>158</v>
      </c>
      <c r="J156" s="14" t="s">
        <v>328</v>
      </c>
      <c r="K156" s="13" t="s">
        <v>151</v>
      </c>
      <c r="L156" s="13" t="s">
        <v>8</v>
      </c>
      <c r="M156" s="14">
        <v>51.28</v>
      </c>
    </row>
    <row r="157" spans="1:13" ht="12" customHeight="1">
      <c r="A157" s="12">
        <v>154</v>
      </c>
      <c r="B157" s="13">
        <v>1470</v>
      </c>
      <c r="C157" s="14" t="s">
        <v>329</v>
      </c>
      <c r="D157" s="14" t="s">
        <v>8</v>
      </c>
      <c r="E157" s="14" t="s">
        <v>105</v>
      </c>
      <c r="F157" s="14">
        <v>67.28</v>
      </c>
      <c r="G157" s="15">
        <f t="shared" si="2"/>
        <v>1</v>
      </c>
      <c r="H157" s="13">
        <v>154</v>
      </c>
      <c r="I157" s="13">
        <v>908</v>
      </c>
      <c r="J157" s="14" t="s">
        <v>330</v>
      </c>
      <c r="K157" s="13" t="s">
        <v>151</v>
      </c>
      <c r="L157" s="13" t="s">
        <v>8</v>
      </c>
      <c r="M157" s="14">
        <v>52.31</v>
      </c>
    </row>
    <row r="158" spans="1:13" ht="12" customHeight="1">
      <c r="A158" s="12">
        <v>155</v>
      </c>
      <c r="B158" s="13">
        <v>740</v>
      </c>
      <c r="C158" s="14" t="s">
        <v>331</v>
      </c>
      <c r="D158" s="14" t="s">
        <v>8</v>
      </c>
      <c r="E158" s="14" t="s">
        <v>100</v>
      </c>
      <c r="F158" s="14">
        <v>67.349999999999994</v>
      </c>
      <c r="G158" s="15">
        <f t="shared" si="2"/>
        <v>1</v>
      </c>
      <c r="H158" s="13">
        <v>155</v>
      </c>
      <c r="I158" s="13">
        <v>555</v>
      </c>
      <c r="J158" s="14" t="s">
        <v>332</v>
      </c>
      <c r="K158" s="13" t="s">
        <v>8</v>
      </c>
      <c r="L158" s="13" t="s">
        <v>215</v>
      </c>
      <c r="M158" s="14">
        <v>65</v>
      </c>
    </row>
    <row r="159" spans="1:13" ht="12" customHeight="1">
      <c r="A159" s="12">
        <v>156</v>
      </c>
      <c r="B159" s="13">
        <v>1386</v>
      </c>
      <c r="C159" s="14" t="s">
        <v>333</v>
      </c>
      <c r="D159" s="14" t="s">
        <v>7</v>
      </c>
      <c r="E159" s="14" t="s">
        <v>8</v>
      </c>
      <c r="F159" s="14">
        <v>67.39</v>
      </c>
      <c r="G159" s="15">
        <f t="shared" si="2"/>
        <v>1</v>
      </c>
      <c r="H159" s="13">
        <v>156</v>
      </c>
      <c r="I159" s="13">
        <v>271</v>
      </c>
      <c r="J159" s="14" t="s">
        <v>334</v>
      </c>
      <c r="K159" s="13" t="s">
        <v>8</v>
      </c>
      <c r="L159" s="13" t="s">
        <v>335</v>
      </c>
      <c r="M159" s="14">
        <v>65</v>
      </c>
    </row>
    <row r="160" spans="1:13" ht="12" customHeight="1">
      <c r="A160" s="12">
        <v>157</v>
      </c>
      <c r="B160" s="13">
        <v>1312</v>
      </c>
      <c r="C160" s="14" t="s">
        <v>336</v>
      </c>
      <c r="D160" s="14" t="s">
        <v>67</v>
      </c>
      <c r="E160" s="14" t="s">
        <v>8</v>
      </c>
      <c r="F160" s="14">
        <v>68.22</v>
      </c>
      <c r="G160" s="15">
        <f t="shared" si="2"/>
        <v>1</v>
      </c>
      <c r="H160" s="13">
        <v>157</v>
      </c>
      <c r="I160" s="13">
        <v>27</v>
      </c>
      <c r="J160" s="14" t="s">
        <v>337</v>
      </c>
      <c r="K160" s="13" t="s">
        <v>8</v>
      </c>
      <c r="L160" s="13" t="s">
        <v>335</v>
      </c>
      <c r="M160" s="14">
        <v>65</v>
      </c>
    </row>
    <row r="161" spans="1:13" ht="12" customHeight="1">
      <c r="A161" s="12">
        <v>158</v>
      </c>
      <c r="B161" s="13">
        <v>257</v>
      </c>
      <c r="C161" s="14" t="s">
        <v>338</v>
      </c>
      <c r="D161" s="14" t="s">
        <v>151</v>
      </c>
      <c r="E161" s="14" t="s">
        <v>8</v>
      </c>
      <c r="F161" s="14">
        <v>68.34</v>
      </c>
      <c r="G161" s="15">
        <f t="shared" si="2"/>
        <v>1</v>
      </c>
      <c r="H161" s="13">
        <v>158</v>
      </c>
      <c r="I161" s="13">
        <v>419</v>
      </c>
      <c r="J161" s="14" t="s">
        <v>339</v>
      </c>
      <c r="K161" s="13" t="s">
        <v>151</v>
      </c>
      <c r="L161" s="13" t="s">
        <v>8</v>
      </c>
      <c r="M161" s="14">
        <v>68</v>
      </c>
    </row>
    <row r="162" spans="1:13" ht="12" customHeight="1">
      <c r="A162" s="12">
        <v>159</v>
      </c>
      <c r="B162" s="13">
        <v>265</v>
      </c>
      <c r="C162" s="14" t="s">
        <v>340</v>
      </c>
      <c r="D162" s="14" t="s">
        <v>45</v>
      </c>
      <c r="E162" s="14" t="s">
        <v>8</v>
      </c>
      <c r="F162" s="14">
        <v>68.52</v>
      </c>
      <c r="G162" s="15">
        <f t="shared" si="2"/>
        <v>1</v>
      </c>
      <c r="H162" s="13">
        <v>159</v>
      </c>
      <c r="I162" s="13">
        <v>330</v>
      </c>
      <c r="J162" s="14" t="s">
        <v>341</v>
      </c>
      <c r="K162" s="13" t="s">
        <v>8</v>
      </c>
      <c r="L162" s="13" t="s">
        <v>215</v>
      </c>
      <c r="M162" s="14">
        <v>90</v>
      </c>
    </row>
    <row r="163" spans="1:13" ht="12" customHeight="1">
      <c r="A163" s="12">
        <v>160</v>
      </c>
      <c r="B163" s="13">
        <v>468</v>
      </c>
      <c r="C163" s="14" t="s">
        <v>342</v>
      </c>
      <c r="D163" s="14" t="s">
        <v>45</v>
      </c>
      <c r="E163" s="14" t="s">
        <v>8</v>
      </c>
      <c r="F163" s="14">
        <v>70.34</v>
      </c>
      <c r="G163" s="15">
        <f t="shared" si="2"/>
        <v>1</v>
      </c>
      <c r="H163" s="13">
        <v>160</v>
      </c>
      <c r="I163" s="13">
        <v>13</v>
      </c>
      <c r="J163" s="14" t="s">
        <v>343</v>
      </c>
      <c r="K163" s="13" t="s">
        <v>8</v>
      </c>
      <c r="L163" s="13" t="s">
        <v>335</v>
      </c>
      <c r="M163" s="14">
        <v>90</v>
      </c>
    </row>
    <row r="164" spans="1:13" ht="12" customHeight="1">
      <c r="A164" s="12">
        <v>161</v>
      </c>
      <c r="B164" s="13">
        <v>413</v>
      </c>
      <c r="C164" s="14" t="s">
        <v>344</v>
      </c>
      <c r="D164" s="14" t="s">
        <v>8</v>
      </c>
      <c r="E164" s="14" t="s">
        <v>172</v>
      </c>
      <c r="F164" s="14">
        <v>71.03</v>
      </c>
      <c r="G164" s="15">
        <f t="shared" si="2"/>
        <v>1</v>
      </c>
      <c r="H164" s="13">
        <v>161</v>
      </c>
      <c r="I164" s="13">
        <v>14</v>
      </c>
      <c r="J164" s="14" t="s">
        <v>345</v>
      </c>
      <c r="K164" s="13" t="s">
        <v>326</v>
      </c>
      <c r="L164" s="13" t="s">
        <v>8</v>
      </c>
      <c r="M164" s="14">
        <v>106</v>
      </c>
    </row>
    <row r="165" spans="1:13" ht="12" customHeight="1">
      <c r="A165" s="12">
        <v>162</v>
      </c>
      <c r="B165" s="13">
        <v>403</v>
      </c>
      <c r="C165" s="14" t="s">
        <v>346</v>
      </c>
      <c r="D165" s="14" t="s">
        <v>151</v>
      </c>
      <c r="E165" s="14" t="s">
        <v>8</v>
      </c>
      <c r="F165" s="14">
        <v>71.11</v>
      </c>
      <c r="G165" s="15">
        <f t="shared" si="2"/>
        <v>1</v>
      </c>
      <c r="J165" s="14"/>
      <c r="M165" s="14"/>
    </row>
    <row r="166" spans="1:13" ht="12" customHeight="1">
      <c r="A166" s="12">
        <v>163</v>
      </c>
      <c r="B166" s="13">
        <v>194</v>
      </c>
      <c r="C166" s="14" t="s">
        <v>347</v>
      </c>
      <c r="D166" s="14" t="s">
        <v>8</v>
      </c>
      <c r="E166" s="14" t="s">
        <v>348</v>
      </c>
      <c r="F166" s="14">
        <v>72.56</v>
      </c>
      <c r="G166" s="15">
        <f t="shared" si="2"/>
        <v>1</v>
      </c>
      <c r="J166" s="14"/>
      <c r="M166" s="14"/>
    </row>
    <row r="167" spans="1:13" ht="12" customHeight="1">
      <c r="A167" s="12">
        <v>164</v>
      </c>
      <c r="C167" s="14"/>
      <c r="D167" s="14"/>
      <c r="E167" s="14"/>
      <c r="F167" s="14">
        <v>75.16</v>
      </c>
      <c r="G167" s="15">
        <f t="shared" si="2"/>
        <v>1</v>
      </c>
      <c r="J167" s="14"/>
      <c r="M167" s="14"/>
    </row>
    <row r="168" spans="1:13" ht="12" customHeight="1">
      <c r="A168" s="12">
        <v>165</v>
      </c>
      <c r="B168" s="13">
        <v>506</v>
      </c>
      <c r="C168" s="14" t="s">
        <v>349</v>
      </c>
      <c r="D168" s="14" t="s">
        <v>8</v>
      </c>
      <c r="E168" s="14" t="s">
        <v>100</v>
      </c>
      <c r="F168" s="14">
        <v>77.3</v>
      </c>
      <c r="G168" s="15">
        <f t="shared" si="2"/>
        <v>1</v>
      </c>
      <c r="J168" s="14"/>
      <c r="M168" s="14"/>
    </row>
    <row r="169" spans="1:13" ht="12" customHeight="1">
      <c r="A169" s="12">
        <v>166</v>
      </c>
      <c r="B169" s="13">
        <v>59</v>
      </c>
      <c r="C169" s="14" t="s">
        <v>350</v>
      </c>
      <c r="D169" s="14" t="s">
        <v>67</v>
      </c>
      <c r="E169" s="14" t="s">
        <v>8</v>
      </c>
      <c r="F169" s="14">
        <v>78.13</v>
      </c>
      <c r="G169" s="15">
        <f t="shared" si="2"/>
        <v>1</v>
      </c>
      <c r="J169" s="14"/>
      <c r="M169" s="14"/>
    </row>
    <row r="170" spans="1:13" ht="12" customHeight="1">
      <c r="A170" s="12">
        <v>167</v>
      </c>
      <c r="B170" s="13">
        <v>370</v>
      </c>
      <c r="C170" s="14" t="s">
        <v>351</v>
      </c>
      <c r="D170" s="14" t="s">
        <v>45</v>
      </c>
      <c r="E170" s="14" t="s">
        <v>8</v>
      </c>
      <c r="F170" s="14">
        <v>78.5</v>
      </c>
      <c r="G170" s="15">
        <f t="shared" si="2"/>
        <v>1</v>
      </c>
      <c r="J170" s="14"/>
      <c r="M170" s="14"/>
    </row>
    <row r="171" spans="1:13" ht="12" customHeight="1">
      <c r="A171" s="12">
        <v>168</v>
      </c>
      <c r="B171" s="13">
        <v>62</v>
      </c>
      <c r="C171" s="14" t="s">
        <v>352</v>
      </c>
      <c r="D171" s="14" t="s">
        <v>67</v>
      </c>
      <c r="E171" s="14" t="s">
        <v>8</v>
      </c>
      <c r="F171" s="14">
        <v>105</v>
      </c>
      <c r="G171" s="15">
        <f t="shared" si="2"/>
        <v>1</v>
      </c>
      <c r="J171" s="14"/>
      <c r="M171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71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A20A-2EC7-46A2-B846-8F20124A3D0F}">
  <sheetPr codeName="Feuil43">
    <tabColor theme="1" tint="0.34998626667073579"/>
  </sheetPr>
  <dimension ref="A1:O261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353</v>
      </c>
      <c r="B1" s="24"/>
      <c r="C1" s="24"/>
      <c r="D1" s="24"/>
      <c r="E1" s="24"/>
      <c r="F1" s="24"/>
      <c r="G1" s="24"/>
      <c r="H1" s="25"/>
      <c r="I1" s="24" t="s">
        <v>354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355</v>
      </c>
      <c r="F2" s="7" t="s">
        <v>356</v>
      </c>
      <c r="G2" s="7" t="s">
        <v>357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355</v>
      </c>
      <c r="N2" s="7" t="s">
        <v>356</v>
      </c>
      <c r="O2" s="7" t="s">
        <v>357</v>
      </c>
    </row>
    <row r="3" spans="1:15" ht="12" customHeight="1">
      <c r="A3" s="26" t="s">
        <v>105</v>
      </c>
      <c r="B3" s="27">
        <v>1</v>
      </c>
      <c r="C3" s="27">
        <v>126</v>
      </c>
      <c r="D3" s="26" t="s">
        <v>162</v>
      </c>
      <c r="E3" s="27">
        <v>42</v>
      </c>
      <c r="F3" s="27">
        <v>19</v>
      </c>
      <c r="G3" s="27">
        <v>14912</v>
      </c>
      <c r="H3" s="28">
        <f>IF(D3=0,IF(L3=0,0,1),1)</f>
        <v>1</v>
      </c>
      <c r="I3" s="26" t="s">
        <v>105</v>
      </c>
      <c r="J3" s="27">
        <v>1</v>
      </c>
      <c r="K3" s="27">
        <v>334</v>
      </c>
      <c r="L3" s="26" t="s">
        <v>358</v>
      </c>
      <c r="M3" s="27">
        <v>44</v>
      </c>
      <c r="N3" s="27">
        <v>16</v>
      </c>
      <c r="O3" s="27">
        <v>15341</v>
      </c>
    </row>
    <row r="4" spans="1:15" ht="12" customHeight="1">
      <c r="A4" s="29" t="s">
        <v>105</v>
      </c>
      <c r="B4" s="30">
        <v>2</v>
      </c>
      <c r="C4" s="30">
        <v>239</v>
      </c>
      <c r="D4" s="29" t="s">
        <v>359</v>
      </c>
      <c r="E4" s="30">
        <v>35</v>
      </c>
      <c r="F4" s="30">
        <v>22</v>
      </c>
      <c r="G4" s="30">
        <v>14711</v>
      </c>
      <c r="H4" s="28">
        <f t="shared" ref="H4:H67" si="0">IF(D4=0,IF(L4=0,0,1),1)</f>
        <v>1</v>
      </c>
      <c r="I4" s="29" t="s">
        <v>105</v>
      </c>
      <c r="J4" s="30">
        <v>2</v>
      </c>
      <c r="K4" s="30">
        <v>459</v>
      </c>
      <c r="L4" s="29" t="s">
        <v>360</v>
      </c>
      <c r="M4" s="30">
        <v>40</v>
      </c>
      <c r="N4" s="30">
        <v>14</v>
      </c>
      <c r="O4" s="30">
        <v>15120</v>
      </c>
    </row>
    <row r="5" spans="1:15" ht="12" customHeight="1">
      <c r="A5" s="29" t="s">
        <v>105</v>
      </c>
      <c r="B5" s="30">
        <v>3</v>
      </c>
      <c r="C5" s="30">
        <v>174</v>
      </c>
      <c r="D5" s="29" t="s">
        <v>203</v>
      </c>
      <c r="E5" s="30">
        <v>35</v>
      </c>
      <c r="F5" s="30">
        <v>18</v>
      </c>
      <c r="G5" s="30">
        <v>14698</v>
      </c>
      <c r="H5" s="28">
        <f t="shared" si="0"/>
        <v>1</v>
      </c>
      <c r="I5" s="29" t="s">
        <v>105</v>
      </c>
      <c r="J5" s="30">
        <v>3</v>
      </c>
      <c r="K5" s="30">
        <v>57</v>
      </c>
      <c r="L5" s="29" t="s">
        <v>361</v>
      </c>
      <c r="M5" s="30">
        <v>37</v>
      </c>
      <c r="N5" s="30">
        <v>14</v>
      </c>
      <c r="O5" s="30">
        <v>14971</v>
      </c>
    </row>
    <row r="6" spans="1:15" ht="12" customHeight="1">
      <c r="A6" s="29" t="s">
        <v>105</v>
      </c>
      <c r="B6" s="30">
        <v>4</v>
      </c>
      <c r="C6" s="30">
        <v>462</v>
      </c>
      <c r="D6" s="29" t="s">
        <v>250</v>
      </c>
      <c r="E6" s="30">
        <v>43</v>
      </c>
      <c r="F6" s="30">
        <v>18</v>
      </c>
      <c r="G6" s="30">
        <v>14268</v>
      </c>
      <c r="H6" s="28">
        <f t="shared" si="0"/>
        <v>1</v>
      </c>
      <c r="I6" s="29" t="s">
        <v>105</v>
      </c>
      <c r="J6" s="30">
        <v>4</v>
      </c>
      <c r="K6" s="30">
        <v>191</v>
      </c>
      <c r="L6" s="29" t="s">
        <v>165</v>
      </c>
      <c r="M6" s="30">
        <v>38</v>
      </c>
      <c r="N6" s="30">
        <v>27</v>
      </c>
      <c r="O6" s="30">
        <v>14848</v>
      </c>
    </row>
    <row r="7" spans="1:15" ht="12" customHeight="1">
      <c r="A7" s="29" t="s">
        <v>105</v>
      </c>
      <c r="B7" s="30">
        <v>5</v>
      </c>
      <c r="C7" s="30">
        <v>389</v>
      </c>
      <c r="D7" s="29" t="s">
        <v>244</v>
      </c>
      <c r="E7" s="30">
        <v>35</v>
      </c>
      <c r="F7" s="30">
        <v>16</v>
      </c>
      <c r="G7" s="30">
        <v>14137</v>
      </c>
      <c r="H7" s="28">
        <f t="shared" si="0"/>
        <v>1</v>
      </c>
      <c r="I7" s="29" t="s">
        <v>105</v>
      </c>
      <c r="J7" s="30">
        <v>5</v>
      </c>
      <c r="K7" s="30">
        <v>385</v>
      </c>
      <c r="L7" s="29" t="s">
        <v>362</v>
      </c>
      <c r="M7" s="30">
        <v>36</v>
      </c>
      <c r="N7" s="30">
        <v>13</v>
      </c>
      <c r="O7" s="30">
        <v>14763</v>
      </c>
    </row>
    <row r="8" spans="1:15" ht="12" customHeight="1">
      <c r="A8" s="29" t="s">
        <v>105</v>
      </c>
      <c r="B8" s="30">
        <v>6</v>
      </c>
      <c r="C8" s="30">
        <v>124</v>
      </c>
      <c r="D8" s="29" t="s">
        <v>363</v>
      </c>
      <c r="E8" s="30">
        <v>38</v>
      </c>
      <c r="F8" s="30">
        <v>10</v>
      </c>
      <c r="G8" s="30">
        <v>10945</v>
      </c>
      <c r="H8" s="28">
        <f t="shared" si="0"/>
        <v>1</v>
      </c>
      <c r="I8" s="29" t="s">
        <v>105</v>
      </c>
      <c r="J8" s="30">
        <v>6</v>
      </c>
      <c r="K8" s="30">
        <v>41</v>
      </c>
      <c r="L8" s="29" t="s">
        <v>364</v>
      </c>
      <c r="M8" s="30">
        <v>36</v>
      </c>
      <c r="N8" s="30">
        <v>13</v>
      </c>
      <c r="O8" s="30">
        <v>14728</v>
      </c>
    </row>
    <row r="9" spans="1:15" ht="12" customHeight="1">
      <c r="A9" s="29" t="s">
        <v>105</v>
      </c>
      <c r="B9" s="30">
        <v>7</v>
      </c>
      <c r="C9" s="30">
        <v>164</v>
      </c>
      <c r="D9" s="29" t="s">
        <v>365</v>
      </c>
      <c r="E9" s="30">
        <v>43</v>
      </c>
      <c r="F9" s="30">
        <v>6</v>
      </c>
      <c r="G9" s="30">
        <v>6395</v>
      </c>
      <c r="H9" s="28">
        <f t="shared" si="0"/>
        <v>1</v>
      </c>
      <c r="I9" s="29" t="s">
        <v>105</v>
      </c>
      <c r="J9" s="30">
        <v>7</v>
      </c>
      <c r="K9" s="30">
        <v>290</v>
      </c>
      <c r="L9" s="29" t="s">
        <v>293</v>
      </c>
      <c r="M9" s="30">
        <v>44</v>
      </c>
      <c r="N9" s="30">
        <v>27</v>
      </c>
      <c r="O9" s="30">
        <v>14564</v>
      </c>
    </row>
    <row r="10" spans="1:15" ht="12" customHeight="1" thickBot="1">
      <c r="A10" s="29" t="s">
        <v>105</v>
      </c>
      <c r="B10" s="30">
        <v>8</v>
      </c>
      <c r="C10" s="30">
        <v>406</v>
      </c>
      <c r="D10" s="29" t="s">
        <v>366</v>
      </c>
      <c r="E10" s="30">
        <v>40</v>
      </c>
      <c r="F10" s="30">
        <v>6</v>
      </c>
      <c r="G10" s="30">
        <v>6067</v>
      </c>
      <c r="H10" s="28">
        <f t="shared" si="0"/>
        <v>1</v>
      </c>
      <c r="I10" s="29" t="s">
        <v>105</v>
      </c>
      <c r="J10" s="30">
        <v>8</v>
      </c>
      <c r="K10" s="30">
        <v>258</v>
      </c>
      <c r="L10" s="29" t="s">
        <v>367</v>
      </c>
      <c r="M10" s="30">
        <v>43</v>
      </c>
      <c r="N10" s="30">
        <v>11</v>
      </c>
      <c r="O10" s="30">
        <v>12121</v>
      </c>
    </row>
    <row r="11" spans="1:15" ht="12" customHeight="1">
      <c r="A11" s="26" t="s">
        <v>100</v>
      </c>
      <c r="B11" s="27">
        <v>1</v>
      </c>
      <c r="C11" s="27">
        <v>545</v>
      </c>
      <c r="D11" s="26" t="s">
        <v>368</v>
      </c>
      <c r="E11" s="27">
        <v>54</v>
      </c>
      <c r="F11" s="27">
        <v>19</v>
      </c>
      <c r="G11" s="27">
        <v>15139</v>
      </c>
      <c r="H11" s="28">
        <f t="shared" si="0"/>
        <v>1</v>
      </c>
      <c r="I11" s="29" t="s">
        <v>105</v>
      </c>
      <c r="J11" s="30">
        <v>9</v>
      </c>
      <c r="K11" s="30">
        <v>1108</v>
      </c>
      <c r="L11" s="29" t="s">
        <v>221</v>
      </c>
      <c r="M11" s="30">
        <v>41</v>
      </c>
      <c r="N11" s="30">
        <v>11</v>
      </c>
      <c r="O11" s="30">
        <v>12108</v>
      </c>
    </row>
    <row r="12" spans="1:15" ht="12" customHeight="1">
      <c r="A12" s="29" t="s">
        <v>100</v>
      </c>
      <c r="B12" s="30">
        <v>2</v>
      </c>
      <c r="C12" s="30">
        <v>177</v>
      </c>
      <c r="D12" s="29" t="s">
        <v>111</v>
      </c>
      <c r="E12" s="30">
        <v>45</v>
      </c>
      <c r="F12" s="30">
        <v>13</v>
      </c>
      <c r="G12" s="30">
        <v>15060</v>
      </c>
      <c r="H12" s="28">
        <f t="shared" si="0"/>
        <v>1</v>
      </c>
      <c r="I12" s="29" t="s">
        <v>105</v>
      </c>
      <c r="J12" s="30">
        <v>10</v>
      </c>
      <c r="K12" s="30">
        <v>874</v>
      </c>
      <c r="L12" s="29" t="s">
        <v>369</v>
      </c>
      <c r="M12" s="30">
        <v>37</v>
      </c>
      <c r="N12" s="30">
        <v>10</v>
      </c>
      <c r="O12" s="30">
        <v>11144</v>
      </c>
    </row>
    <row r="13" spans="1:15" ht="12" customHeight="1">
      <c r="A13" s="29" t="s">
        <v>100</v>
      </c>
      <c r="B13" s="30">
        <v>3</v>
      </c>
      <c r="C13" s="30">
        <v>74</v>
      </c>
      <c r="D13" s="29" t="s">
        <v>99</v>
      </c>
      <c r="E13" s="30">
        <v>48</v>
      </c>
      <c r="F13" s="30">
        <v>13</v>
      </c>
      <c r="G13" s="30">
        <v>14905</v>
      </c>
      <c r="H13" s="28">
        <f t="shared" si="0"/>
        <v>1</v>
      </c>
      <c r="I13" s="29" t="s">
        <v>105</v>
      </c>
      <c r="J13" s="30">
        <v>11</v>
      </c>
      <c r="K13" s="30">
        <v>823</v>
      </c>
      <c r="L13" s="29" t="s">
        <v>370</v>
      </c>
      <c r="M13" s="30">
        <v>39</v>
      </c>
      <c r="N13" s="30">
        <v>8</v>
      </c>
      <c r="O13" s="30">
        <v>8523</v>
      </c>
    </row>
    <row r="14" spans="1:15" ht="12" customHeight="1">
      <c r="A14" s="29" t="s">
        <v>100</v>
      </c>
      <c r="B14" s="30">
        <v>4</v>
      </c>
      <c r="C14" s="30">
        <v>196</v>
      </c>
      <c r="D14" s="29" t="s">
        <v>173</v>
      </c>
      <c r="E14" s="30">
        <v>46</v>
      </c>
      <c r="F14" s="30">
        <v>24</v>
      </c>
      <c r="G14" s="30">
        <v>14898</v>
      </c>
      <c r="H14" s="28">
        <f t="shared" si="0"/>
        <v>1</v>
      </c>
      <c r="I14" s="29" t="s">
        <v>105</v>
      </c>
      <c r="J14" s="30">
        <v>12</v>
      </c>
      <c r="K14" s="30">
        <v>1140</v>
      </c>
      <c r="L14" s="29" t="s">
        <v>371</v>
      </c>
      <c r="M14" s="30">
        <v>38</v>
      </c>
      <c r="N14" s="30">
        <v>7</v>
      </c>
      <c r="O14" s="30">
        <v>7904</v>
      </c>
    </row>
    <row r="15" spans="1:15" ht="12" customHeight="1">
      <c r="A15" s="29" t="s">
        <v>100</v>
      </c>
      <c r="B15" s="30">
        <v>5</v>
      </c>
      <c r="C15" s="30">
        <v>102</v>
      </c>
      <c r="D15" s="29" t="s">
        <v>149</v>
      </c>
      <c r="E15" s="30">
        <v>50</v>
      </c>
      <c r="F15" s="30">
        <v>15</v>
      </c>
      <c r="G15" s="30">
        <v>14811</v>
      </c>
      <c r="H15" s="28">
        <f t="shared" si="0"/>
        <v>1</v>
      </c>
      <c r="I15" s="29" t="s">
        <v>105</v>
      </c>
      <c r="J15" s="30">
        <v>13</v>
      </c>
      <c r="K15" s="30">
        <v>278</v>
      </c>
      <c r="L15" s="29" t="s">
        <v>372</v>
      </c>
      <c r="M15" s="30">
        <v>40</v>
      </c>
      <c r="N15" s="30">
        <v>7</v>
      </c>
      <c r="O15" s="30">
        <v>7519</v>
      </c>
    </row>
    <row r="16" spans="1:15" ht="12" customHeight="1">
      <c r="A16" s="29" t="s">
        <v>100</v>
      </c>
      <c r="B16" s="30">
        <v>6</v>
      </c>
      <c r="C16" s="30">
        <v>65</v>
      </c>
      <c r="D16" s="29" t="s">
        <v>158</v>
      </c>
      <c r="E16" s="30">
        <v>49</v>
      </c>
      <c r="F16" s="30">
        <v>17</v>
      </c>
      <c r="G16" s="30">
        <v>14745</v>
      </c>
      <c r="H16" s="28">
        <f t="shared" si="0"/>
        <v>1</v>
      </c>
      <c r="I16" s="29" t="s">
        <v>105</v>
      </c>
      <c r="J16" s="30">
        <v>14</v>
      </c>
      <c r="K16" s="30">
        <v>370</v>
      </c>
      <c r="L16" s="29" t="s">
        <v>373</v>
      </c>
      <c r="M16" s="30">
        <v>43</v>
      </c>
      <c r="N16" s="30">
        <v>7</v>
      </c>
      <c r="O16" s="30">
        <v>7460</v>
      </c>
    </row>
    <row r="17" spans="1:15" ht="12" customHeight="1" thickBot="1">
      <c r="A17" s="29" t="s">
        <v>100</v>
      </c>
      <c r="B17" s="30">
        <v>7</v>
      </c>
      <c r="C17" s="30">
        <v>180</v>
      </c>
      <c r="D17" s="29" t="s">
        <v>218</v>
      </c>
      <c r="E17" s="30">
        <v>52</v>
      </c>
      <c r="F17" s="30">
        <v>19</v>
      </c>
      <c r="G17" s="30">
        <v>14666</v>
      </c>
      <c r="H17" s="28">
        <f t="shared" si="0"/>
        <v>1</v>
      </c>
      <c r="I17" s="29" t="s">
        <v>105</v>
      </c>
      <c r="J17" s="30">
        <v>15</v>
      </c>
      <c r="K17" s="30">
        <v>444</v>
      </c>
      <c r="L17" s="29" t="s">
        <v>374</v>
      </c>
      <c r="M17" s="30">
        <v>43</v>
      </c>
      <c r="N17" s="30">
        <v>6</v>
      </c>
      <c r="O17" s="30">
        <v>6535</v>
      </c>
    </row>
    <row r="18" spans="1:15" ht="12" customHeight="1">
      <c r="A18" s="29" t="s">
        <v>100</v>
      </c>
      <c r="B18" s="30">
        <v>8</v>
      </c>
      <c r="C18" s="30">
        <v>244</v>
      </c>
      <c r="D18" s="29" t="s">
        <v>375</v>
      </c>
      <c r="E18" s="30">
        <v>54</v>
      </c>
      <c r="F18" s="30">
        <v>16</v>
      </c>
      <c r="G18" s="30">
        <v>14547</v>
      </c>
      <c r="H18" s="28">
        <f t="shared" si="0"/>
        <v>1</v>
      </c>
      <c r="I18" s="26" t="s">
        <v>100</v>
      </c>
      <c r="J18" s="27">
        <v>1</v>
      </c>
      <c r="K18" s="27">
        <v>297</v>
      </c>
      <c r="L18" s="26" t="s">
        <v>376</v>
      </c>
      <c r="M18" s="27">
        <v>46</v>
      </c>
      <c r="N18" s="27">
        <v>14</v>
      </c>
      <c r="O18" s="27">
        <v>15404</v>
      </c>
    </row>
    <row r="19" spans="1:15" ht="12" customHeight="1">
      <c r="A19" s="29" t="s">
        <v>100</v>
      </c>
      <c r="B19" s="30">
        <v>9</v>
      </c>
      <c r="C19" s="30">
        <v>1170</v>
      </c>
      <c r="D19" s="29" t="s">
        <v>242</v>
      </c>
      <c r="E19" s="30">
        <v>47</v>
      </c>
      <c r="F19" s="30">
        <v>25</v>
      </c>
      <c r="G19" s="30">
        <v>14397</v>
      </c>
      <c r="H19" s="28">
        <f t="shared" si="0"/>
        <v>1</v>
      </c>
      <c r="I19" s="29" t="s">
        <v>100</v>
      </c>
      <c r="J19" s="30">
        <v>2</v>
      </c>
      <c r="K19" s="30">
        <v>275</v>
      </c>
      <c r="L19" s="29" t="s">
        <v>186</v>
      </c>
      <c r="M19" s="30">
        <v>46</v>
      </c>
      <c r="N19" s="30">
        <v>18</v>
      </c>
      <c r="O19" s="30">
        <v>14795</v>
      </c>
    </row>
    <row r="20" spans="1:15" ht="12" customHeight="1">
      <c r="A20" s="29" t="s">
        <v>100</v>
      </c>
      <c r="B20" s="30">
        <v>10</v>
      </c>
      <c r="C20" s="30">
        <v>210</v>
      </c>
      <c r="D20" s="29" t="s">
        <v>195</v>
      </c>
      <c r="E20" s="30">
        <v>51</v>
      </c>
      <c r="F20" s="30">
        <v>13</v>
      </c>
      <c r="G20" s="30">
        <v>14229</v>
      </c>
      <c r="H20" s="28">
        <f t="shared" si="0"/>
        <v>1</v>
      </c>
      <c r="I20" s="29" t="s">
        <v>100</v>
      </c>
      <c r="J20" s="30">
        <v>3</v>
      </c>
      <c r="K20" s="30">
        <v>1005</v>
      </c>
      <c r="L20" s="29" t="s">
        <v>180</v>
      </c>
      <c r="M20" s="30">
        <v>47</v>
      </c>
      <c r="N20" s="30">
        <v>14</v>
      </c>
      <c r="O20" s="30">
        <v>14610</v>
      </c>
    </row>
    <row r="21" spans="1:15" ht="12" customHeight="1">
      <c r="A21" s="29" t="s">
        <v>100</v>
      </c>
      <c r="B21" s="30">
        <v>11</v>
      </c>
      <c r="C21" s="30">
        <v>451</v>
      </c>
      <c r="D21" s="29" t="s">
        <v>288</v>
      </c>
      <c r="E21" s="30">
        <v>47</v>
      </c>
      <c r="F21" s="30">
        <v>14</v>
      </c>
      <c r="G21" s="30">
        <v>13966</v>
      </c>
      <c r="H21" s="28">
        <f t="shared" si="0"/>
        <v>1</v>
      </c>
      <c r="I21" s="29" t="s">
        <v>100</v>
      </c>
      <c r="J21" s="30">
        <v>4</v>
      </c>
      <c r="K21" s="30">
        <v>128</v>
      </c>
      <c r="L21" s="29" t="s">
        <v>377</v>
      </c>
      <c r="M21" s="30">
        <v>52</v>
      </c>
      <c r="N21" s="30">
        <v>19</v>
      </c>
      <c r="O21" s="30">
        <v>14570</v>
      </c>
    </row>
    <row r="22" spans="1:15" ht="12" customHeight="1">
      <c r="A22" s="29" t="s">
        <v>100</v>
      </c>
      <c r="B22" s="30">
        <v>12</v>
      </c>
      <c r="C22" s="30">
        <v>416</v>
      </c>
      <c r="D22" s="29" t="s">
        <v>322</v>
      </c>
      <c r="E22" s="30">
        <v>47</v>
      </c>
      <c r="F22" s="30">
        <v>14</v>
      </c>
      <c r="G22" s="30">
        <v>13630</v>
      </c>
      <c r="H22" s="28">
        <f t="shared" si="0"/>
        <v>1</v>
      </c>
      <c r="I22" s="29" t="s">
        <v>100</v>
      </c>
      <c r="J22" s="30">
        <v>5</v>
      </c>
      <c r="K22" s="30">
        <v>429</v>
      </c>
      <c r="L22" s="29" t="s">
        <v>267</v>
      </c>
      <c r="M22" s="30">
        <v>53</v>
      </c>
      <c r="N22" s="30">
        <v>19</v>
      </c>
      <c r="O22" s="30">
        <v>14313</v>
      </c>
    </row>
    <row r="23" spans="1:15" ht="12" customHeight="1">
      <c r="A23" s="29" t="s">
        <v>100</v>
      </c>
      <c r="B23" s="30">
        <v>13</v>
      </c>
      <c r="C23" s="30">
        <v>523</v>
      </c>
      <c r="D23" s="29" t="s">
        <v>378</v>
      </c>
      <c r="E23" s="30">
        <v>48</v>
      </c>
      <c r="F23" s="30">
        <v>10</v>
      </c>
      <c r="G23" s="30">
        <v>11262</v>
      </c>
      <c r="H23" s="28">
        <f t="shared" si="0"/>
        <v>1</v>
      </c>
      <c r="I23" s="29" t="s">
        <v>100</v>
      </c>
      <c r="J23" s="30">
        <v>6</v>
      </c>
      <c r="K23" s="30">
        <v>261</v>
      </c>
      <c r="L23" s="29" t="s">
        <v>379</v>
      </c>
      <c r="M23" s="30">
        <v>50</v>
      </c>
      <c r="N23" s="30">
        <v>11</v>
      </c>
      <c r="O23" s="30">
        <v>11739</v>
      </c>
    </row>
    <row r="24" spans="1:15" ht="12" customHeight="1">
      <c r="A24" s="29" t="s">
        <v>100</v>
      </c>
      <c r="B24" s="30">
        <v>14</v>
      </c>
      <c r="C24" s="30">
        <v>139</v>
      </c>
      <c r="D24" s="29" t="s">
        <v>380</v>
      </c>
      <c r="E24" s="30">
        <v>50</v>
      </c>
      <c r="F24" s="30">
        <v>9</v>
      </c>
      <c r="G24" s="30">
        <v>10154</v>
      </c>
      <c r="H24" s="28">
        <f t="shared" si="0"/>
        <v>1</v>
      </c>
      <c r="I24" s="29" t="s">
        <v>100</v>
      </c>
      <c r="J24" s="30">
        <v>7</v>
      </c>
      <c r="K24" s="30">
        <v>177</v>
      </c>
      <c r="L24" s="29" t="s">
        <v>381</v>
      </c>
      <c r="M24" s="30">
        <v>53</v>
      </c>
      <c r="N24" s="30">
        <v>10</v>
      </c>
      <c r="O24" s="30">
        <v>11483</v>
      </c>
    </row>
    <row r="25" spans="1:15" ht="12" customHeight="1">
      <c r="A25" s="29" t="s">
        <v>100</v>
      </c>
      <c r="B25" s="30">
        <v>15</v>
      </c>
      <c r="C25" s="30">
        <v>435</v>
      </c>
      <c r="D25" s="29" t="s">
        <v>382</v>
      </c>
      <c r="E25" s="30">
        <v>51</v>
      </c>
      <c r="F25" s="30">
        <v>9</v>
      </c>
      <c r="G25" s="30">
        <v>9652</v>
      </c>
      <c r="H25" s="28">
        <f t="shared" si="0"/>
        <v>1</v>
      </c>
      <c r="I25" s="29" t="s">
        <v>100</v>
      </c>
      <c r="J25" s="30">
        <v>8</v>
      </c>
      <c r="K25" s="30">
        <v>418</v>
      </c>
      <c r="L25" s="29" t="s">
        <v>383</v>
      </c>
      <c r="M25" s="30">
        <v>47</v>
      </c>
      <c r="N25" s="30">
        <v>10</v>
      </c>
      <c r="O25" s="30">
        <v>11388</v>
      </c>
    </row>
    <row r="26" spans="1:15" ht="12" customHeight="1">
      <c r="A26" s="29" t="s">
        <v>100</v>
      </c>
      <c r="B26" s="30">
        <v>16</v>
      </c>
      <c r="C26" s="30">
        <v>465</v>
      </c>
      <c r="D26" s="29" t="s">
        <v>266</v>
      </c>
      <c r="E26" s="30">
        <v>47</v>
      </c>
      <c r="F26" s="30">
        <v>9</v>
      </c>
      <c r="G26" s="30">
        <v>9595</v>
      </c>
      <c r="H26" s="28">
        <f t="shared" si="0"/>
        <v>1</v>
      </c>
      <c r="I26" s="29" t="s">
        <v>100</v>
      </c>
      <c r="J26" s="30">
        <v>9</v>
      </c>
      <c r="K26" s="30">
        <v>752</v>
      </c>
      <c r="L26" s="29" t="s">
        <v>384</v>
      </c>
      <c r="M26" s="30">
        <v>48</v>
      </c>
      <c r="N26" s="30">
        <v>9</v>
      </c>
      <c r="O26" s="30">
        <v>9658</v>
      </c>
    </row>
    <row r="27" spans="1:15" ht="12" customHeight="1">
      <c r="A27" s="29" t="s">
        <v>100</v>
      </c>
      <c r="B27" s="30">
        <v>17</v>
      </c>
      <c r="C27" s="30">
        <v>233</v>
      </c>
      <c r="D27" s="29" t="s">
        <v>385</v>
      </c>
      <c r="E27" s="30">
        <v>48</v>
      </c>
      <c r="F27" s="30">
        <v>8</v>
      </c>
      <c r="G27" s="30">
        <v>8093</v>
      </c>
      <c r="H27" s="28">
        <f t="shared" si="0"/>
        <v>1</v>
      </c>
      <c r="I27" s="29" t="s">
        <v>100</v>
      </c>
      <c r="J27" s="30">
        <v>10</v>
      </c>
      <c r="K27" s="30">
        <v>110</v>
      </c>
      <c r="L27" s="29" t="s">
        <v>386</v>
      </c>
      <c r="M27" s="30">
        <v>51</v>
      </c>
      <c r="N27" s="30">
        <v>8</v>
      </c>
      <c r="O27" s="30">
        <v>9292</v>
      </c>
    </row>
    <row r="28" spans="1:15" ht="12" customHeight="1">
      <c r="A28" s="29" t="s">
        <v>100</v>
      </c>
      <c r="B28" s="30">
        <v>18</v>
      </c>
      <c r="C28" s="30">
        <v>514</v>
      </c>
      <c r="D28" s="29" t="s">
        <v>387</v>
      </c>
      <c r="E28" s="30">
        <v>53</v>
      </c>
      <c r="F28" s="30">
        <v>7</v>
      </c>
      <c r="G28" s="30">
        <v>7776</v>
      </c>
      <c r="H28" s="28">
        <f t="shared" si="0"/>
        <v>1</v>
      </c>
      <c r="I28" s="29" t="s">
        <v>100</v>
      </c>
      <c r="J28" s="30">
        <v>11</v>
      </c>
      <c r="K28" s="30">
        <v>233</v>
      </c>
      <c r="L28" s="29" t="s">
        <v>385</v>
      </c>
      <c r="M28" s="30">
        <v>48</v>
      </c>
      <c r="N28" s="30">
        <v>8</v>
      </c>
      <c r="O28" s="30">
        <v>8622</v>
      </c>
    </row>
    <row r="29" spans="1:15" ht="12" customHeight="1">
      <c r="A29" s="29" t="s">
        <v>100</v>
      </c>
      <c r="B29" s="30">
        <v>19</v>
      </c>
      <c r="C29" s="30">
        <v>271</v>
      </c>
      <c r="D29" s="29" t="s">
        <v>388</v>
      </c>
      <c r="E29" s="30">
        <v>52</v>
      </c>
      <c r="F29" s="30">
        <v>6</v>
      </c>
      <c r="G29" s="30">
        <v>6334</v>
      </c>
      <c r="H29" s="28">
        <f t="shared" si="0"/>
        <v>1</v>
      </c>
      <c r="I29" s="29" t="s">
        <v>100</v>
      </c>
      <c r="J29" s="30">
        <v>12</v>
      </c>
      <c r="K29" s="30">
        <v>528</v>
      </c>
      <c r="L29" s="29" t="s">
        <v>389</v>
      </c>
      <c r="M29" s="30">
        <v>54</v>
      </c>
      <c r="N29" s="30">
        <v>7</v>
      </c>
      <c r="O29" s="30">
        <v>7928</v>
      </c>
    </row>
    <row r="30" spans="1:15" ht="12" customHeight="1" thickBot="1">
      <c r="A30" s="29" t="s">
        <v>100</v>
      </c>
      <c r="B30" s="30">
        <v>20</v>
      </c>
      <c r="C30" s="30">
        <v>213</v>
      </c>
      <c r="D30" s="29" t="s">
        <v>390</v>
      </c>
      <c r="E30" s="30">
        <v>51</v>
      </c>
      <c r="F30" s="30">
        <v>6</v>
      </c>
      <c r="G30" s="30">
        <v>6217</v>
      </c>
      <c r="H30" s="28">
        <f t="shared" si="0"/>
        <v>1</v>
      </c>
      <c r="I30" s="29" t="s">
        <v>100</v>
      </c>
      <c r="J30" s="30">
        <v>13</v>
      </c>
      <c r="K30" s="30">
        <v>122</v>
      </c>
      <c r="L30" s="29" t="s">
        <v>391</v>
      </c>
      <c r="M30" s="30">
        <v>46</v>
      </c>
      <c r="N30" s="30">
        <v>7</v>
      </c>
      <c r="O30" s="30">
        <v>7665</v>
      </c>
    </row>
    <row r="31" spans="1:15" ht="12" customHeight="1">
      <c r="A31" s="26" t="s">
        <v>172</v>
      </c>
      <c r="B31" s="27">
        <v>1</v>
      </c>
      <c r="C31" s="27">
        <v>211</v>
      </c>
      <c r="D31" s="26" t="s">
        <v>392</v>
      </c>
      <c r="E31" s="27">
        <v>59</v>
      </c>
      <c r="F31" s="27">
        <v>20</v>
      </c>
      <c r="G31" s="27">
        <v>14625</v>
      </c>
      <c r="H31" s="28">
        <f t="shared" si="0"/>
        <v>1</v>
      </c>
      <c r="I31" s="29" t="s">
        <v>100</v>
      </c>
      <c r="J31" s="30">
        <v>14</v>
      </c>
      <c r="K31" s="30">
        <v>501</v>
      </c>
      <c r="L31" s="29" t="s">
        <v>393</v>
      </c>
      <c r="M31" s="30">
        <v>48</v>
      </c>
      <c r="N31" s="30">
        <v>7</v>
      </c>
      <c r="O31" s="30">
        <v>7593</v>
      </c>
    </row>
    <row r="32" spans="1:15" ht="12" customHeight="1">
      <c r="A32" s="29" t="s">
        <v>172</v>
      </c>
      <c r="B32" s="30">
        <v>2</v>
      </c>
      <c r="C32" s="30">
        <v>319</v>
      </c>
      <c r="D32" s="29" t="s">
        <v>220</v>
      </c>
      <c r="E32" s="30">
        <v>58</v>
      </c>
      <c r="F32" s="30">
        <v>17</v>
      </c>
      <c r="G32" s="30">
        <v>14446</v>
      </c>
      <c r="H32" s="28">
        <f t="shared" si="0"/>
        <v>1</v>
      </c>
      <c r="I32" s="29" t="s">
        <v>100</v>
      </c>
      <c r="J32" s="30">
        <v>15</v>
      </c>
      <c r="K32" s="30">
        <v>995</v>
      </c>
      <c r="L32" s="29" t="s">
        <v>263</v>
      </c>
      <c r="M32" s="30">
        <v>51</v>
      </c>
      <c r="N32" s="30">
        <v>7</v>
      </c>
      <c r="O32" s="30">
        <v>7587</v>
      </c>
    </row>
    <row r="33" spans="1:15" ht="12" customHeight="1">
      <c r="A33" s="29" t="s">
        <v>172</v>
      </c>
      <c r="B33" s="30">
        <v>3</v>
      </c>
      <c r="C33" s="30">
        <v>24</v>
      </c>
      <c r="D33" s="29" t="s">
        <v>394</v>
      </c>
      <c r="E33" s="30">
        <v>59</v>
      </c>
      <c r="F33" s="30">
        <v>24</v>
      </c>
      <c r="G33" s="30">
        <v>14304</v>
      </c>
      <c r="H33" s="28">
        <f t="shared" si="0"/>
        <v>1</v>
      </c>
      <c r="I33" s="29" t="s">
        <v>100</v>
      </c>
      <c r="J33" s="30">
        <v>16</v>
      </c>
      <c r="K33" s="30">
        <v>224</v>
      </c>
      <c r="L33" s="29" t="s">
        <v>395</v>
      </c>
      <c r="M33" s="30">
        <v>51</v>
      </c>
      <c r="N33" s="30">
        <v>6</v>
      </c>
      <c r="O33" s="30">
        <v>6811</v>
      </c>
    </row>
    <row r="34" spans="1:15" ht="12" customHeight="1">
      <c r="A34" s="29" t="s">
        <v>172</v>
      </c>
      <c r="B34" s="30">
        <v>4</v>
      </c>
      <c r="C34" s="30">
        <v>228</v>
      </c>
      <c r="D34" s="29" t="s">
        <v>284</v>
      </c>
      <c r="E34" s="30">
        <v>55</v>
      </c>
      <c r="F34" s="30">
        <v>23</v>
      </c>
      <c r="G34" s="30">
        <v>14003</v>
      </c>
      <c r="H34" s="28">
        <f t="shared" si="0"/>
        <v>1</v>
      </c>
      <c r="I34" s="29" t="s">
        <v>100</v>
      </c>
      <c r="J34" s="30">
        <v>17</v>
      </c>
      <c r="K34" s="30">
        <v>872</v>
      </c>
      <c r="L34" s="29" t="s">
        <v>396</v>
      </c>
      <c r="M34" s="30">
        <v>47</v>
      </c>
      <c r="N34" s="30">
        <v>6</v>
      </c>
      <c r="O34" s="30">
        <v>6622</v>
      </c>
    </row>
    <row r="35" spans="1:15" ht="12" customHeight="1">
      <c r="A35" s="29" t="s">
        <v>172</v>
      </c>
      <c r="B35" s="30">
        <v>5</v>
      </c>
      <c r="C35" s="30">
        <v>413</v>
      </c>
      <c r="D35" s="29" t="s">
        <v>344</v>
      </c>
      <c r="E35" s="30">
        <v>57</v>
      </c>
      <c r="F35" s="30">
        <v>14</v>
      </c>
      <c r="G35" s="30">
        <v>13634</v>
      </c>
      <c r="H35" s="28">
        <f t="shared" si="0"/>
        <v>1</v>
      </c>
      <c r="I35" s="29" t="s">
        <v>100</v>
      </c>
      <c r="J35" s="30">
        <v>18</v>
      </c>
      <c r="K35" s="30">
        <v>349</v>
      </c>
      <c r="L35" s="29" t="s">
        <v>397</v>
      </c>
      <c r="M35" s="30">
        <v>52</v>
      </c>
      <c r="N35" s="30">
        <v>6</v>
      </c>
      <c r="O35" s="30">
        <v>6424</v>
      </c>
    </row>
    <row r="36" spans="1:15" ht="12" customHeight="1" thickBot="1">
      <c r="A36" s="29" t="s">
        <v>172</v>
      </c>
      <c r="B36" s="30">
        <v>6</v>
      </c>
      <c r="C36" s="30">
        <v>118</v>
      </c>
      <c r="D36" s="29" t="s">
        <v>398</v>
      </c>
      <c r="E36" s="30">
        <v>57</v>
      </c>
      <c r="F36" s="30">
        <v>13</v>
      </c>
      <c r="G36" s="30">
        <v>13625</v>
      </c>
      <c r="H36" s="28">
        <f t="shared" si="0"/>
        <v>1</v>
      </c>
      <c r="I36" s="29" t="s">
        <v>100</v>
      </c>
      <c r="J36" s="30">
        <v>19</v>
      </c>
      <c r="K36" s="30">
        <v>123</v>
      </c>
      <c r="L36" s="29" t="s">
        <v>399</v>
      </c>
      <c r="M36" s="30">
        <v>53</v>
      </c>
      <c r="N36" s="30">
        <v>6</v>
      </c>
      <c r="O36" s="30">
        <v>6324</v>
      </c>
    </row>
    <row r="37" spans="1:15" ht="12" customHeight="1">
      <c r="A37" s="29" t="s">
        <v>172</v>
      </c>
      <c r="B37" s="30">
        <v>7</v>
      </c>
      <c r="C37" s="30">
        <v>289</v>
      </c>
      <c r="D37" s="29" t="s">
        <v>400</v>
      </c>
      <c r="E37" s="30">
        <v>57</v>
      </c>
      <c r="F37" s="30">
        <v>12</v>
      </c>
      <c r="G37" s="30">
        <v>12940</v>
      </c>
      <c r="H37" s="28">
        <f t="shared" si="0"/>
        <v>1</v>
      </c>
      <c r="I37" s="26" t="s">
        <v>172</v>
      </c>
      <c r="J37" s="27">
        <v>1</v>
      </c>
      <c r="K37" s="27">
        <v>236</v>
      </c>
      <c r="L37" s="26" t="s">
        <v>401</v>
      </c>
      <c r="M37" s="27">
        <v>57</v>
      </c>
      <c r="N37" s="27">
        <v>18</v>
      </c>
      <c r="O37" s="27">
        <v>15125</v>
      </c>
    </row>
    <row r="38" spans="1:15" ht="12" customHeight="1">
      <c r="A38" s="29" t="s">
        <v>172</v>
      </c>
      <c r="B38" s="30">
        <v>8</v>
      </c>
      <c r="C38" s="30">
        <v>261</v>
      </c>
      <c r="D38" s="29" t="s">
        <v>402</v>
      </c>
      <c r="E38" s="30">
        <v>59</v>
      </c>
      <c r="F38" s="30">
        <v>12</v>
      </c>
      <c r="G38" s="30">
        <v>12915</v>
      </c>
      <c r="H38" s="28">
        <f t="shared" si="0"/>
        <v>1</v>
      </c>
      <c r="I38" s="29" t="s">
        <v>172</v>
      </c>
      <c r="J38" s="30">
        <v>2</v>
      </c>
      <c r="K38" s="30">
        <v>211</v>
      </c>
      <c r="L38" s="29" t="s">
        <v>171</v>
      </c>
      <c r="M38" s="30">
        <v>56</v>
      </c>
      <c r="N38" s="30">
        <v>19</v>
      </c>
      <c r="O38" s="30">
        <v>14612</v>
      </c>
    </row>
    <row r="39" spans="1:15" ht="12" customHeight="1">
      <c r="A39" s="29" t="s">
        <v>172</v>
      </c>
      <c r="B39" s="30">
        <v>9</v>
      </c>
      <c r="C39" s="30">
        <v>284</v>
      </c>
      <c r="D39" s="29" t="s">
        <v>403</v>
      </c>
      <c r="E39" s="30">
        <v>61</v>
      </c>
      <c r="F39" s="30">
        <v>11</v>
      </c>
      <c r="G39" s="30">
        <v>11878</v>
      </c>
      <c r="H39" s="28">
        <f t="shared" si="0"/>
        <v>1</v>
      </c>
      <c r="I39" s="29" t="s">
        <v>172</v>
      </c>
      <c r="J39" s="30">
        <v>3</v>
      </c>
      <c r="K39" s="30">
        <v>461</v>
      </c>
      <c r="L39" s="29" t="s">
        <v>247</v>
      </c>
      <c r="M39" s="30">
        <v>59</v>
      </c>
      <c r="N39" s="30">
        <v>18</v>
      </c>
      <c r="O39" s="30">
        <v>14405</v>
      </c>
    </row>
    <row r="40" spans="1:15" ht="12" customHeight="1">
      <c r="A40" s="29" t="s">
        <v>172</v>
      </c>
      <c r="B40" s="30">
        <v>10</v>
      </c>
      <c r="C40" s="30">
        <v>495</v>
      </c>
      <c r="D40" s="29" t="s">
        <v>209</v>
      </c>
      <c r="E40" s="30">
        <v>55</v>
      </c>
      <c r="F40" s="30">
        <v>10</v>
      </c>
      <c r="G40" s="30">
        <v>10749</v>
      </c>
      <c r="H40" s="28">
        <f t="shared" si="0"/>
        <v>1</v>
      </c>
      <c r="I40" s="29" t="s">
        <v>172</v>
      </c>
      <c r="J40" s="30">
        <v>4</v>
      </c>
      <c r="K40" s="30">
        <v>260</v>
      </c>
      <c r="L40" s="29" t="s">
        <v>404</v>
      </c>
      <c r="M40" s="30">
        <v>64</v>
      </c>
      <c r="N40" s="30">
        <v>30</v>
      </c>
      <c r="O40" s="30">
        <v>14011</v>
      </c>
    </row>
    <row r="41" spans="1:15" ht="12" customHeight="1">
      <c r="A41" s="29" t="s">
        <v>172</v>
      </c>
      <c r="B41" s="30">
        <v>11</v>
      </c>
      <c r="C41" s="30">
        <v>825</v>
      </c>
      <c r="D41" s="29" t="s">
        <v>254</v>
      </c>
      <c r="E41" s="30">
        <v>58</v>
      </c>
      <c r="F41" s="30">
        <v>9</v>
      </c>
      <c r="G41" s="30">
        <v>9553</v>
      </c>
      <c r="H41" s="28">
        <f t="shared" si="0"/>
        <v>1</v>
      </c>
      <c r="I41" s="29" t="s">
        <v>172</v>
      </c>
      <c r="J41" s="30">
        <v>5</v>
      </c>
      <c r="K41" s="30">
        <v>533</v>
      </c>
      <c r="L41" s="29" t="s">
        <v>405</v>
      </c>
      <c r="M41" s="30">
        <v>62</v>
      </c>
      <c r="N41" s="30">
        <v>15</v>
      </c>
      <c r="O41" s="30">
        <v>13964</v>
      </c>
    </row>
    <row r="42" spans="1:15" ht="12" customHeight="1">
      <c r="A42" s="29" t="s">
        <v>172</v>
      </c>
      <c r="B42" s="30">
        <v>12</v>
      </c>
      <c r="C42" s="30">
        <v>401</v>
      </c>
      <c r="D42" s="29" t="s">
        <v>298</v>
      </c>
      <c r="E42" s="30">
        <v>62</v>
      </c>
      <c r="F42" s="30">
        <v>8</v>
      </c>
      <c r="G42" s="30">
        <v>8473</v>
      </c>
      <c r="H42" s="28">
        <f t="shared" si="0"/>
        <v>1</v>
      </c>
      <c r="I42" s="29" t="s">
        <v>172</v>
      </c>
      <c r="J42" s="30">
        <v>6</v>
      </c>
      <c r="K42" s="30">
        <v>1964</v>
      </c>
      <c r="L42" s="29" t="s">
        <v>406</v>
      </c>
      <c r="M42" s="30">
        <v>58</v>
      </c>
      <c r="N42" s="30">
        <v>14</v>
      </c>
      <c r="O42" s="30">
        <v>13787</v>
      </c>
    </row>
    <row r="43" spans="1:15" ht="12" customHeight="1" thickBot="1">
      <c r="A43" s="29" t="s">
        <v>172</v>
      </c>
      <c r="B43" s="30">
        <v>13</v>
      </c>
      <c r="C43" s="30">
        <v>217</v>
      </c>
      <c r="D43" s="29" t="s">
        <v>407</v>
      </c>
      <c r="E43" s="30">
        <v>55</v>
      </c>
      <c r="F43" s="30">
        <v>7</v>
      </c>
      <c r="G43" s="30">
        <v>7252</v>
      </c>
      <c r="H43" s="28">
        <f t="shared" si="0"/>
        <v>1</v>
      </c>
      <c r="I43" s="29" t="s">
        <v>172</v>
      </c>
      <c r="J43" s="30">
        <v>7</v>
      </c>
      <c r="K43" s="30">
        <v>107</v>
      </c>
      <c r="L43" s="29" t="s">
        <v>323</v>
      </c>
      <c r="M43" s="30">
        <v>57</v>
      </c>
      <c r="N43" s="30">
        <v>12</v>
      </c>
      <c r="O43" s="30">
        <v>12650</v>
      </c>
    </row>
    <row r="44" spans="1:15" ht="12" customHeight="1">
      <c r="A44" s="26" t="s">
        <v>215</v>
      </c>
      <c r="B44" s="27">
        <v>1</v>
      </c>
      <c r="C44" s="27">
        <v>155</v>
      </c>
      <c r="D44" s="26" t="s">
        <v>214</v>
      </c>
      <c r="E44" s="27">
        <v>67</v>
      </c>
      <c r="F44" s="27">
        <v>17</v>
      </c>
      <c r="G44" s="27">
        <v>13874</v>
      </c>
      <c r="H44" s="28">
        <f t="shared" si="0"/>
        <v>1</v>
      </c>
      <c r="I44" s="29" t="s">
        <v>172</v>
      </c>
      <c r="J44" s="30">
        <v>8</v>
      </c>
      <c r="K44" s="30">
        <v>240</v>
      </c>
      <c r="L44" s="29" t="s">
        <v>344</v>
      </c>
      <c r="M44" s="30">
        <v>57</v>
      </c>
      <c r="N44" s="30">
        <v>7</v>
      </c>
      <c r="O44" s="30">
        <v>7521</v>
      </c>
    </row>
    <row r="45" spans="1:15" ht="12" customHeight="1" thickBot="1">
      <c r="A45" s="29" t="s">
        <v>215</v>
      </c>
      <c r="B45" s="30">
        <v>2</v>
      </c>
      <c r="C45" s="30">
        <v>32</v>
      </c>
      <c r="D45" s="29" t="s">
        <v>408</v>
      </c>
      <c r="E45" s="30">
        <v>70</v>
      </c>
      <c r="F45" s="30">
        <v>10</v>
      </c>
      <c r="G45" s="30">
        <v>10484</v>
      </c>
      <c r="H45" s="28">
        <f t="shared" si="0"/>
        <v>1</v>
      </c>
      <c r="I45" s="29" t="s">
        <v>172</v>
      </c>
      <c r="J45" s="30">
        <v>9</v>
      </c>
      <c r="K45" s="30">
        <v>234</v>
      </c>
      <c r="L45" s="29" t="s">
        <v>409</v>
      </c>
      <c r="M45" s="30">
        <v>62</v>
      </c>
      <c r="N45" s="30">
        <v>6</v>
      </c>
      <c r="O45" s="30">
        <v>6373</v>
      </c>
    </row>
    <row r="46" spans="1:15" ht="12" customHeight="1" thickBot="1">
      <c r="A46" s="29" t="s">
        <v>215</v>
      </c>
      <c r="B46" s="30">
        <v>3</v>
      </c>
      <c r="C46" s="30">
        <v>434</v>
      </c>
      <c r="D46" s="29" t="s">
        <v>410</v>
      </c>
      <c r="E46" s="30">
        <v>66</v>
      </c>
      <c r="F46" s="30">
        <v>9</v>
      </c>
      <c r="G46" s="30">
        <v>9455</v>
      </c>
      <c r="H46" s="28">
        <f t="shared" si="0"/>
        <v>1</v>
      </c>
      <c r="I46" s="26" t="s">
        <v>215</v>
      </c>
      <c r="J46" s="27">
        <v>1</v>
      </c>
      <c r="K46" s="27">
        <v>810</v>
      </c>
      <c r="L46" s="26" t="s">
        <v>273</v>
      </c>
      <c r="M46" s="27">
        <v>69</v>
      </c>
      <c r="N46" s="27">
        <v>15</v>
      </c>
      <c r="O46" s="27">
        <v>14316</v>
      </c>
    </row>
    <row r="47" spans="1:15" ht="12" customHeight="1">
      <c r="A47" s="26" t="s">
        <v>50</v>
      </c>
      <c r="B47" s="27">
        <v>1</v>
      </c>
      <c r="C47" s="27">
        <v>269</v>
      </c>
      <c r="D47" s="26" t="s">
        <v>49</v>
      </c>
      <c r="E47" s="27">
        <v>26</v>
      </c>
      <c r="F47" s="27">
        <v>16</v>
      </c>
      <c r="G47" s="27">
        <v>15344</v>
      </c>
      <c r="H47" s="28">
        <f t="shared" si="0"/>
        <v>1</v>
      </c>
      <c r="I47" s="29" t="s">
        <v>215</v>
      </c>
      <c r="J47" s="30">
        <v>2</v>
      </c>
      <c r="K47" s="30">
        <v>96</v>
      </c>
      <c r="L47" s="29" t="s">
        <v>317</v>
      </c>
      <c r="M47" s="30">
        <v>67</v>
      </c>
      <c r="N47" s="30">
        <v>21</v>
      </c>
      <c r="O47" s="30">
        <v>14053</v>
      </c>
    </row>
    <row r="48" spans="1:15" ht="12" customHeight="1">
      <c r="A48" s="29" t="s">
        <v>50</v>
      </c>
      <c r="B48" s="30">
        <v>2</v>
      </c>
      <c r="C48" s="30">
        <v>19</v>
      </c>
      <c r="D48" s="29" t="s">
        <v>411</v>
      </c>
      <c r="E48" s="30">
        <v>26</v>
      </c>
      <c r="F48" s="30">
        <v>17</v>
      </c>
      <c r="G48" s="30">
        <v>15055</v>
      </c>
      <c r="H48" s="28">
        <f t="shared" si="0"/>
        <v>1</v>
      </c>
      <c r="I48" s="29" t="s">
        <v>215</v>
      </c>
      <c r="J48" s="30">
        <v>3</v>
      </c>
      <c r="K48" s="30">
        <v>555</v>
      </c>
      <c r="L48" s="29" t="s">
        <v>332</v>
      </c>
      <c r="M48" s="30">
        <v>69</v>
      </c>
      <c r="N48" s="30">
        <v>27</v>
      </c>
      <c r="O48" s="30">
        <v>13951</v>
      </c>
    </row>
    <row r="49" spans="1:15" ht="12" customHeight="1">
      <c r="A49" s="29" t="s">
        <v>50</v>
      </c>
      <c r="B49" s="30">
        <v>3</v>
      </c>
      <c r="C49" s="30">
        <v>290</v>
      </c>
      <c r="D49" s="29" t="s">
        <v>412</v>
      </c>
      <c r="E49" s="30">
        <v>25</v>
      </c>
      <c r="F49" s="30">
        <v>13</v>
      </c>
      <c r="G49" s="30">
        <v>14379</v>
      </c>
      <c r="H49" s="28">
        <f t="shared" si="0"/>
        <v>1</v>
      </c>
      <c r="I49" s="29" t="s">
        <v>215</v>
      </c>
      <c r="J49" s="30">
        <v>4</v>
      </c>
      <c r="K49" s="30">
        <v>330</v>
      </c>
      <c r="L49" s="29" t="s">
        <v>341</v>
      </c>
      <c r="M49" s="30">
        <v>73</v>
      </c>
      <c r="N49" s="30">
        <v>31</v>
      </c>
      <c r="O49" s="30">
        <v>13895</v>
      </c>
    </row>
    <row r="50" spans="1:15" ht="12" customHeight="1" thickBot="1">
      <c r="A50" s="29" t="s">
        <v>50</v>
      </c>
      <c r="B50" s="30">
        <v>4</v>
      </c>
      <c r="C50" s="30">
        <v>205</v>
      </c>
      <c r="D50" s="29" t="s">
        <v>246</v>
      </c>
      <c r="E50" s="30">
        <v>28</v>
      </c>
      <c r="F50" s="30">
        <v>14</v>
      </c>
      <c r="G50" s="30">
        <v>14264</v>
      </c>
      <c r="H50" s="28">
        <f t="shared" si="0"/>
        <v>1</v>
      </c>
      <c r="I50" s="29" t="s">
        <v>215</v>
      </c>
      <c r="J50" s="30">
        <v>5</v>
      </c>
      <c r="K50" s="30">
        <v>909</v>
      </c>
      <c r="L50" s="29" t="s">
        <v>214</v>
      </c>
      <c r="M50" s="30">
        <v>67</v>
      </c>
      <c r="N50" s="30">
        <v>6</v>
      </c>
      <c r="O50" s="30">
        <v>6633</v>
      </c>
    </row>
    <row r="51" spans="1:15" ht="12" customHeight="1">
      <c r="A51" s="29" t="s">
        <v>50</v>
      </c>
      <c r="B51" s="30">
        <v>5</v>
      </c>
      <c r="C51" s="30">
        <v>230</v>
      </c>
      <c r="D51" s="29" t="s">
        <v>274</v>
      </c>
      <c r="E51" s="30">
        <v>30</v>
      </c>
      <c r="F51" s="30">
        <v>12</v>
      </c>
      <c r="G51" s="30">
        <v>12968</v>
      </c>
      <c r="H51" s="28">
        <f t="shared" si="0"/>
        <v>1</v>
      </c>
      <c r="I51" s="26" t="s">
        <v>335</v>
      </c>
      <c r="J51" s="27">
        <v>1</v>
      </c>
      <c r="K51" s="27">
        <v>271</v>
      </c>
      <c r="L51" s="26" t="s">
        <v>334</v>
      </c>
      <c r="M51" s="27">
        <v>79</v>
      </c>
      <c r="N51" s="27">
        <v>32</v>
      </c>
      <c r="O51" s="27">
        <v>14006</v>
      </c>
    </row>
    <row r="52" spans="1:15" ht="12" customHeight="1">
      <c r="A52" s="29" t="s">
        <v>50</v>
      </c>
      <c r="B52" s="30">
        <v>6</v>
      </c>
      <c r="C52" s="30">
        <v>743</v>
      </c>
      <c r="D52" s="29" t="s">
        <v>413</v>
      </c>
      <c r="E52" s="30">
        <v>31</v>
      </c>
      <c r="F52" s="30">
        <v>10</v>
      </c>
      <c r="G52" s="30">
        <v>11865</v>
      </c>
      <c r="H52" s="28">
        <f t="shared" si="0"/>
        <v>1</v>
      </c>
      <c r="I52" s="29" t="s">
        <v>335</v>
      </c>
      <c r="J52" s="30">
        <v>2</v>
      </c>
      <c r="K52" s="30">
        <v>27</v>
      </c>
      <c r="L52" s="29" t="s">
        <v>337</v>
      </c>
      <c r="M52" s="30">
        <v>75</v>
      </c>
      <c r="N52" s="30">
        <v>29</v>
      </c>
      <c r="O52" s="30">
        <v>13896</v>
      </c>
    </row>
    <row r="53" spans="1:15" ht="12" customHeight="1" thickBot="1">
      <c r="A53" s="29" t="s">
        <v>50</v>
      </c>
      <c r="B53" s="30">
        <v>7</v>
      </c>
      <c r="C53" s="30">
        <v>149</v>
      </c>
      <c r="D53" s="29" t="s">
        <v>414</v>
      </c>
      <c r="E53" s="30">
        <v>23</v>
      </c>
      <c r="F53" s="30">
        <v>11</v>
      </c>
      <c r="G53" s="30">
        <v>11806</v>
      </c>
      <c r="H53" s="28">
        <f t="shared" si="0"/>
        <v>1</v>
      </c>
      <c r="I53" s="29" t="s">
        <v>335</v>
      </c>
      <c r="J53" s="30">
        <v>3</v>
      </c>
      <c r="K53" s="30">
        <v>13</v>
      </c>
      <c r="L53" s="29" t="s">
        <v>343</v>
      </c>
      <c r="M53" s="30">
        <v>83</v>
      </c>
      <c r="N53" s="30">
        <v>21</v>
      </c>
      <c r="O53" s="30">
        <v>13755</v>
      </c>
    </row>
    <row r="54" spans="1:15" ht="12" customHeight="1">
      <c r="A54" s="29" t="s">
        <v>50</v>
      </c>
      <c r="B54" s="30">
        <v>8</v>
      </c>
      <c r="C54" s="30">
        <v>377</v>
      </c>
      <c r="D54" s="29" t="s">
        <v>415</v>
      </c>
      <c r="E54" s="30">
        <v>23</v>
      </c>
      <c r="F54" s="30">
        <v>11</v>
      </c>
      <c r="G54" s="30">
        <v>11524</v>
      </c>
      <c r="H54" s="28">
        <f t="shared" si="0"/>
        <v>1</v>
      </c>
      <c r="I54" s="26" t="s">
        <v>50</v>
      </c>
      <c r="J54" s="27">
        <v>1</v>
      </c>
      <c r="K54" s="27">
        <v>333</v>
      </c>
      <c r="L54" s="26" t="s">
        <v>55</v>
      </c>
      <c r="M54" s="27">
        <v>20</v>
      </c>
      <c r="N54" s="27">
        <v>14</v>
      </c>
      <c r="O54" s="27">
        <v>15359</v>
      </c>
    </row>
    <row r="55" spans="1:15" ht="12" customHeight="1">
      <c r="A55" s="29" t="s">
        <v>50</v>
      </c>
      <c r="B55" s="30">
        <v>9</v>
      </c>
      <c r="C55" s="30">
        <v>159</v>
      </c>
      <c r="D55" s="29" t="s">
        <v>236</v>
      </c>
      <c r="E55" s="30">
        <v>31</v>
      </c>
      <c r="F55" s="30">
        <v>10</v>
      </c>
      <c r="G55" s="30">
        <v>11034</v>
      </c>
      <c r="H55" s="28">
        <f t="shared" si="0"/>
        <v>1</v>
      </c>
      <c r="I55" s="29" t="s">
        <v>50</v>
      </c>
      <c r="J55" s="30">
        <v>2</v>
      </c>
      <c r="K55" s="30">
        <v>65</v>
      </c>
      <c r="L55" s="29" t="s">
        <v>108</v>
      </c>
      <c r="M55" s="30">
        <v>22</v>
      </c>
      <c r="N55" s="30">
        <v>18</v>
      </c>
      <c r="O55" s="30">
        <v>15158</v>
      </c>
    </row>
    <row r="56" spans="1:15" ht="12" customHeight="1">
      <c r="A56" s="29" t="s">
        <v>50</v>
      </c>
      <c r="B56" s="30">
        <v>10</v>
      </c>
      <c r="C56" s="30">
        <v>885</v>
      </c>
      <c r="D56" s="29" t="s">
        <v>416</v>
      </c>
      <c r="E56" s="30">
        <v>33</v>
      </c>
      <c r="F56" s="30">
        <v>7</v>
      </c>
      <c r="G56" s="30">
        <v>8115</v>
      </c>
      <c r="H56" s="28">
        <f t="shared" si="0"/>
        <v>1</v>
      </c>
      <c r="I56" s="29" t="s">
        <v>50</v>
      </c>
      <c r="J56" s="30">
        <v>3</v>
      </c>
      <c r="K56" s="30">
        <v>209</v>
      </c>
      <c r="L56" s="29" t="s">
        <v>417</v>
      </c>
      <c r="M56" s="30">
        <v>27</v>
      </c>
      <c r="N56" s="30">
        <v>16</v>
      </c>
      <c r="O56" s="30">
        <v>15144</v>
      </c>
    </row>
    <row r="57" spans="1:15" ht="12" customHeight="1">
      <c r="A57" s="29" t="s">
        <v>50</v>
      </c>
      <c r="B57" s="30">
        <v>11</v>
      </c>
      <c r="C57" s="30">
        <v>2</v>
      </c>
      <c r="D57" s="29" t="s">
        <v>418</v>
      </c>
      <c r="E57" s="30">
        <v>34</v>
      </c>
      <c r="F57" s="30">
        <v>7</v>
      </c>
      <c r="G57" s="30">
        <v>8070</v>
      </c>
      <c r="H57" s="28">
        <f t="shared" si="0"/>
        <v>1</v>
      </c>
      <c r="I57" s="29" t="s">
        <v>50</v>
      </c>
      <c r="J57" s="30">
        <v>4</v>
      </c>
      <c r="K57" s="30">
        <v>538</v>
      </c>
      <c r="L57" s="29" t="s">
        <v>78</v>
      </c>
      <c r="M57" s="30">
        <v>29</v>
      </c>
      <c r="N57" s="30">
        <v>13</v>
      </c>
      <c r="O57" s="30">
        <v>15094</v>
      </c>
    </row>
    <row r="58" spans="1:15" ht="12" customHeight="1" thickBot="1">
      <c r="A58" s="29" t="s">
        <v>50</v>
      </c>
      <c r="B58" s="30">
        <v>12</v>
      </c>
      <c r="C58" s="30">
        <v>263</v>
      </c>
      <c r="D58" s="29" t="s">
        <v>419</v>
      </c>
      <c r="E58" s="30">
        <v>33</v>
      </c>
      <c r="F58" s="30">
        <v>6</v>
      </c>
      <c r="G58" s="30">
        <v>6792</v>
      </c>
      <c r="H58" s="28">
        <f t="shared" si="0"/>
        <v>1</v>
      </c>
      <c r="I58" s="29" t="s">
        <v>50</v>
      </c>
      <c r="J58" s="30">
        <v>5</v>
      </c>
      <c r="K58" s="30">
        <v>787</v>
      </c>
      <c r="L58" s="29" t="s">
        <v>227</v>
      </c>
      <c r="M58" s="30">
        <v>30</v>
      </c>
      <c r="N58" s="30">
        <v>16</v>
      </c>
      <c r="O58" s="30">
        <v>14605</v>
      </c>
    </row>
    <row r="59" spans="1:15" ht="12" customHeight="1" thickBot="1">
      <c r="A59" s="26" t="s">
        <v>348</v>
      </c>
      <c r="B59" s="27">
        <v>1</v>
      </c>
      <c r="C59" s="27">
        <v>194</v>
      </c>
      <c r="D59" s="26" t="s">
        <v>347</v>
      </c>
      <c r="E59" s="27">
        <v>15</v>
      </c>
      <c r="F59" s="27">
        <v>12</v>
      </c>
      <c r="G59" s="27">
        <v>12344</v>
      </c>
      <c r="H59" s="28">
        <f t="shared" si="0"/>
        <v>1</v>
      </c>
      <c r="I59" s="29" t="s">
        <v>50</v>
      </c>
      <c r="J59" s="30">
        <v>6</v>
      </c>
      <c r="K59" s="30">
        <v>514</v>
      </c>
      <c r="L59" s="29" t="s">
        <v>420</v>
      </c>
      <c r="M59" s="30">
        <v>29</v>
      </c>
      <c r="N59" s="30">
        <v>14</v>
      </c>
      <c r="O59" s="30">
        <v>14098</v>
      </c>
    </row>
    <row r="60" spans="1:15" ht="12" customHeight="1">
      <c r="A60" s="26" t="s">
        <v>14</v>
      </c>
      <c r="B60" s="27">
        <v>1</v>
      </c>
      <c r="C60" s="27">
        <v>3</v>
      </c>
      <c r="D60" s="26" t="s">
        <v>36</v>
      </c>
      <c r="E60" s="27">
        <v>18</v>
      </c>
      <c r="F60" s="27">
        <v>12</v>
      </c>
      <c r="G60" s="27">
        <v>14283</v>
      </c>
      <c r="H60" s="28">
        <f t="shared" si="0"/>
        <v>1</v>
      </c>
      <c r="I60" s="29" t="s">
        <v>50</v>
      </c>
      <c r="J60" s="30">
        <v>7</v>
      </c>
      <c r="K60" s="30">
        <v>583</v>
      </c>
      <c r="L60" s="29" t="s">
        <v>289</v>
      </c>
      <c r="M60" s="30">
        <v>31</v>
      </c>
      <c r="N60" s="30">
        <v>13</v>
      </c>
      <c r="O60" s="30">
        <v>13989</v>
      </c>
    </row>
    <row r="61" spans="1:15" ht="12" customHeight="1">
      <c r="A61" s="29" t="s">
        <v>14</v>
      </c>
      <c r="B61" s="30">
        <v>2</v>
      </c>
      <c r="C61" s="30">
        <v>299</v>
      </c>
      <c r="D61" s="29" t="s">
        <v>421</v>
      </c>
      <c r="E61" s="30">
        <v>17</v>
      </c>
      <c r="F61" s="30">
        <v>11</v>
      </c>
      <c r="G61" s="30">
        <v>12479</v>
      </c>
      <c r="H61" s="28">
        <f t="shared" si="0"/>
        <v>1</v>
      </c>
      <c r="I61" s="29" t="s">
        <v>50</v>
      </c>
      <c r="J61" s="30">
        <v>8</v>
      </c>
      <c r="K61" s="30">
        <v>147</v>
      </c>
      <c r="L61" s="29" t="s">
        <v>295</v>
      </c>
      <c r="M61" s="30">
        <v>32</v>
      </c>
      <c r="N61" s="30">
        <v>13</v>
      </c>
      <c r="O61" s="30">
        <v>13901</v>
      </c>
    </row>
    <row r="62" spans="1:15" ht="12" customHeight="1">
      <c r="A62" s="29" t="s">
        <v>14</v>
      </c>
      <c r="B62" s="30">
        <v>3</v>
      </c>
      <c r="C62" s="30">
        <v>51</v>
      </c>
      <c r="D62" s="29" t="s">
        <v>38</v>
      </c>
      <c r="E62" s="30">
        <v>17</v>
      </c>
      <c r="F62" s="30">
        <v>8</v>
      </c>
      <c r="G62" s="30">
        <v>9454</v>
      </c>
      <c r="H62" s="28">
        <f t="shared" si="0"/>
        <v>1</v>
      </c>
      <c r="I62" s="29" t="s">
        <v>50</v>
      </c>
      <c r="J62" s="30">
        <v>9</v>
      </c>
      <c r="K62" s="30">
        <v>105</v>
      </c>
      <c r="L62" s="29" t="s">
        <v>271</v>
      </c>
      <c r="M62" s="30">
        <v>23</v>
      </c>
      <c r="N62" s="30">
        <v>12</v>
      </c>
      <c r="O62" s="30">
        <v>12969</v>
      </c>
    </row>
    <row r="63" spans="1:15" ht="12" customHeight="1">
      <c r="A63" s="29" t="s">
        <v>14</v>
      </c>
      <c r="B63" s="30">
        <v>4</v>
      </c>
      <c r="C63" s="30">
        <v>1111</v>
      </c>
      <c r="D63" s="29" t="s">
        <v>13</v>
      </c>
      <c r="E63" s="30">
        <v>16</v>
      </c>
      <c r="F63" s="30">
        <v>7</v>
      </c>
      <c r="G63" s="30">
        <v>8218</v>
      </c>
      <c r="H63" s="28">
        <f t="shared" si="0"/>
        <v>1</v>
      </c>
      <c r="I63" s="29" t="s">
        <v>50</v>
      </c>
      <c r="J63" s="30">
        <v>10</v>
      </c>
      <c r="K63" s="30">
        <v>132</v>
      </c>
      <c r="L63" s="29" t="s">
        <v>422</v>
      </c>
      <c r="M63" s="30">
        <v>20</v>
      </c>
      <c r="N63" s="30">
        <v>12</v>
      </c>
      <c r="O63" s="30">
        <v>12969</v>
      </c>
    </row>
    <row r="64" spans="1:15" ht="12" customHeight="1">
      <c r="A64" s="29" t="s">
        <v>14</v>
      </c>
      <c r="B64" s="30">
        <v>5</v>
      </c>
      <c r="C64" s="30">
        <v>64</v>
      </c>
      <c r="D64" s="29" t="s">
        <v>423</v>
      </c>
      <c r="E64" s="30">
        <v>17</v>
      </c>
      <c r="F64" s="30">
        <v>6</v>
      </c>
      <c r="G64" s="30">
        <v>7127</v>
      </c>
      <c r="H64" s="28">
        <f t="shared" si="0"/>
        <v>1</v>
      </c>
      <c r="I64" s="29" t="s">
        <v>50</v>
      </c>
      <c r="J64" s="30">
        <v>11</v>
      </c>
      <c r="K64" s="30">
        <v>1988</v>
      </c>
      <c r="L64" s="29" t="s">
        <v>424</v>
      </c>
      <c r="M64" s="30">
        <v>34</v>
      </c>
      <c r="N64" s="30">
        <v>11</v>
      </c>
      <c r="O64" s="30">
        <v>11837</v>
      </c>
    </row>
    <row r="65" spans="1:15" ht="12" customHeight="1" thickBot="1">
      <c r="A65" s="29" t="s">
        <v>14</v>
      </c>
      <c r="B65" s="30">
        <v>6</v>
      </c>
      <c r="C65" s="30">
        <v>2005</v>
      </c>
      <c r="D65" s="29" t="s">
        <v>425</v>
      </c>
      <c r="E65" s="30">
        <v>17</v>
      </c>
      <c r="F65" s="30">
        <v>6</v>
      </c>
      <c r="G65" s="30">
        <v>6450</v>
      </c>
      <c r="H65" s="28">
        <f t="shared" si="0"/>
        <v>1</v>
      </c>
      <c r="I65" s="29" t="s">
        <v>50</v>
      </c>
      <c r="J65" s="30">
        <v>12</v>
      </c>
      <c r="K65" s="30">
        <v>16</v>
      </c>
      <c r="L65" s="29" t="s">
        <v>426</v>
      </c>
      <c r="M65" s="30">
        <v>25</v>
      </c>
      <c r="N65" s="30">
        <v>10</v>
      </c>
      <c r="O65" s="30">
        <v>10724</v>
      </c>
    </row>
    <row r="66" spans="1:15" ht="12" customHeight="1">
      <c r="A66" s="26" t="s">
        <v>7</v>
      </c>
      <c r="B66" s="27">
        <v>1</v>
      </c>
      <c r="C66" s="27">
        <v>455</v>
      </c>
      <c r="D66" s="26" t="s">
        <v>10</v>
      </c>
      <c r="E66" s="27">
        <v>32</v>
      </c>
      <c r="F66" s="27">
        <v>13</v>
      </c>
      <c r="G66" s="27">
        <v>15596</v>
      </c>
      <c r="H66" s="28">
        <f t="shared" si="0"/>
        <v>1</v>
      </c>
      <c r="I66" s="29" t="s">
        <v>50</v>
      </c>
      <c r="J66" s="30">
        <v>13</v>
      </c>
      <c r="K66" s="30">
        <v>513</v>
      </c>
      <c r="L66" s="29" t="s">
        <v>427</v>
      </c>
      <c r="M66" s="30">
        <v>26</v>
      </c>
      <c r="N66" s="30">
        <v>9</v>
      </c>
      <c r="O66" s="30">
        <v>9890</v>
      </c>
    </row>
    <row r="67" spans="1:15" ht="12" customHeight="1">
      <c r="A67" s="29" t="s">
        <v>7</v>
      </c>
      <c r="B67" s="30">
        <v>2</v>
      </c>
      <c r="C67" s="30">
        <v>198</v>
      </c>
      <c r="D67" s="29" t="s">
        <v>428</v>
      </c>
      <c r="E67" s="30">
        <v>24</v>
      </c>
      <c r="F67" s="30">
        <v>15</v>
      </c>
      <c r="G67" s="30">
        <v>15563</v>
      </c>
      <c r="H67" s="28">
        <f t="shared" si="0"/>
        <v>1</v>
      </c>
      <c r="I67" s="29" t="s">
        <v>50</v>
      </c>
      <c r="J67" s="30">
        <v>14</v>
      </c>
      <c r="K67" s="30">
        <v>561</v>
      </c>
      <c r="L67" s="29" t="s">
        <v>429</v>
      </c>
      <c r="M67" s="30">
        <v>27</v>
      </c>
      <c r="N67" s="30">
        <v>8</v>
      </c>
      <c r="O67" s="30">
        <v>8794</v>
      </c>
    </row>
    <row r="68" spans="1:15" ht="12" customHeight="1">
      <c r="A68" s="29" t="s">
        <v>7</v>
      </c>
      <c r="B68" s="30">
        <v>3</v>
      </c>
      <c r="C68" s="30">
        <v>253</v>
      </c>
      <c r="D68" s="29" t="s">
        <v>430</v>
      </c>
      <c r="E68" s="30">
        <v>31</v>
      </c>
      <c r="F68" s="30">
        <v>17</v>
      </c>
      <c r="G68" s="30">
        <v>15540</v>
      </c>
      <c r="H68" s="28">
        <f t="shared" ref="H68:H131" si="1">IF(D68=0,IF(L68=0,0,1),1)</f>
        <v>1</v>
      </c>
      <c r="I68" s="29" t="s">
        <v>50</v>
      </c>
      <c r="J68" s="30">
        <v>15</v>
      </c>
      <c r="K68" s="30">
        <v>477</v>
      </c>
      <c r="L68" s="29" t="s">
        <v>431</v>
      </c>
      <c r="M68" s="30">
        <v>29</v>
      </c>
      <c r="N68" s="30">
        <v>7</v>
      </c>
      <c r="O68" s="30">
        <v>8101</v>
      </c>
    </row>
    <row r="69" spans="1:15" ht="12" customHeight="1">
      <c r="A69" s="29" t="s">
        <v>7</v>
      </c>
      <c r="B69" s="30">
        <v>4</v>
      </c>
      <c r="C69" s="30">
        <v>125</v>
      </c>
      <c r="D69" s="29" t="s">
        <v>40</v>
      </c>
      <c r="E69" s="30">
        <v>35</v>
      </c>
      <c r="F69" s="30">
        <v>17</v>
      </c>
      <c r="G69" s="30">
        <v>15478</v>
      </c>
      <c r="H69" s="28">
        <f t="shared" si="1"/>
        <v>1</v>
      </c>
      <c r="I69" s="29" t="s">
        <v>50</v>
      </c>
      <c r="J69" s="30">
        <v>16</v>
      </c>
      <c r="K69" s="30">
        <v>483</v>
      </c>
      <c r="L69" s="29" t="s">
        <v>432</v>
      </c>
      <c r="M69" s="30">
        <v>24</v>
      </c>
      <c r="N69" s="30">
        <v>7</v>
      </c>
      <c r="O69" s="30">
        <v>7613</v>
      </c>
    </row>
    <row r="70" spans="1:15" ht="12" customHeight="1">
      <c r="A70" s="29" t="s">
        <v>7</v>
      </c>
      <c r="B70" s="30">
        <v>5</v>
      </c>
      <c r="C70" s="30">
        <v>71</v>
      </c>
      <c r="D70" s="29" t="s">
        <v>433</v>
      </c>
      <c r="E70" s="30">
        <v>36</v>
      </c>
      <c r="F70" s="30">
        <v>15</v>
      </c>
      <c r="G70" s="30">
        <v>15439</v>
      </c>
      <c r="H70" s="28">
        <f t="shared" si="1"/>
        <v>1</v>
      </c>
      <c r="I70" s="29" t="s">
        <v>50</v>
      </c>
      <c r="J70" s="30">
        <v>17</v>
      </c>
      <c r="K70" s="30">
        <v>675</v>
      </c>
      <c r="L70" s="29" t="s">
        <v>80</v>
      </c>
      <c r="M70" s="30">
        <v>22</v>
      </c>
      <c r="N70" s="30">
        <v>6</v>
      </c>
      <c r="O70" s="30">
        <v>7007</v>
      </c>
    </row>
    <row r="71" spans="1:15" ht="12" customHeight="1">
      <c r="A71" s="29" t="s">
        <v>7</v>
      </c>
      <c r="B71" s="30">
        <v>6</v>
      </c>
      <c r="C71" s="30">
        <v>1011</v>
      </c>
      <c r="D71" s="29" t="s">
        <v>434</v>
      </c>
      <c r="E71" s="30">
        <v>27</v>
      </c>
      <c r="F71" s="30">
        <v>17</v>
      </c>
      <c r="G71" s="30">
        <v>15279</v>
      </c>
      <c r="H71" s="28">
        <f t="shared" si="1"/>
        <v>1</v>
      </c>
      <c r="I71" s="29" t="s">
        <v>50</v>
      </c>
      <c r="J71" s="30">
        <v>18</v>
      </c>
      <c r="K71" s="30">
        <v>237</v>
      </c>
      <c r="L71" s="29" t="s">
        <v>435</v>
      </c>
      <c r="M71" s="30">
        <v>22</v>
      </c>
      <c r="N71" s="30">
        <v>6</v>
      </c>
      <c r="O71" s="30">
        <v>6585</v>
      </c>
    </row>
    <row r="72" spans="1:15" ht="12" customHeight="1" thickBot="1">
      <c r="A72" s="29" t="s">
        <v>7</v>
      </c>
      <c r="B72" s="30">
        <v>7</v>
      </c>
      <c r="C72" s="30">
        <v>132</v>
      </c>
      <c r="D72" s="29" t="s">
        <v>64</v>
      </c>
      <c r="E72" s="30">
        <v>25</v>
      </c>
      <c r="F72" s="30">
        <v>22</v>
      </c>
      <c r="G72" s="30">
        <v>15252</v>
      </c>
      <c r="H72" s="28">
        <f t="shared" si="1"/>
        <v>1</v>
      </c>
      <c r="I72" s="29" t="s">
        <v>50</v>
      </c>
      <c r="J72" s="30">
        <v>19</v>
      </c>
      <c r="K72" s="30">
        <v>484</v>
      </c>
      <c r="L72" s="29" t="s">
        <v>279</v>
      </c>
      <c r="M72" s="30">
        <v>27</v>
      </c>
      <c r="N72" s="30">
        <v>6</v>
      </c>
      <c r="O72" s="30">
        <v>6532</v>
      </c>
    </row>
    <row r="73" spans="1:15" ht="12" customHeight="1">
      <c r="A73" s="29" t="s">
        <v>7</v>
      </c>
      <c r="B73" s="30">
        <v>8</v>
      </c>
      <c r="C73" s="30">
        <v>489</v>
      </c>
      <c r="D73" s="29" t="s">
        <v>92</v>
      </c>
      <c r="E73" s="30">
        <v>36</v>
      </c>
      <c r="F73" s="30">
        <v>13</v>
      </c>
      <c r="G73" s="30">
        <v>15151</v>
      </c>
      <c r="H73" s="28">
        <f t="shared" si="1"/>
        <v>1</v>
      </c>
      <c r="I73" s="26" t="s">
        <v>119</v>
      </c>
      <c r="J73" s="27">
        <v>1</v>
      </c>
      <c r="K73" s="27">
        <v>91</v>
      </c>
      <c r="L73" s="26" t="s">
        <v>436</v>
      </c>
      <c r="M73" s="27">
        <v>15</v>
      </c>
      <c r="N73" s="27">
        <v>14</v>
      </c>
      <c r="O73" s="27">
        <v>15060</v>
      </c>
    </row>
    <row r="74" spans="1:15" ht="12" customHeight="1">
      <c r="A74" s="29" t="s">
        <v>7</v>
      </c>
      <c r="B74" s="30">
        <v>9</v>
      </c>
      <c r="C74" s="30">
        <v>615</v>
      </c>
      <c r="D74" s="29" t="s">
        <v>437</v>
      </c>
      <c r="E74" s="30">
        <v>24</v>
      </c>
      <c r="F74" s="30">
        <v>15</v>
      </c>
      <c r="G74" s="30">
        <v>15133</v>
      </c>
      <c r="H74" s="28">
        <f t="shared" si="1"/>
        <v>1</v>
      </c>
      <c r="I74" s="29" t="s">
        <v>119</v>
      </c>
      <c r="J74" s="30">
        <v>2</v>
      </c>
      <c r="K74" s="30">
        <v>367</v>
      </c>
      <c r="L74" s="29" t="s">
        <v>118</v>
      </c>
      <c r="M74" s="30">
        <v>15</v>
      </c>
      <c r="N74" s="30">
        <v>18</v>
      </c>
      <c r="O74" s="30">
        <v>15052</v>
      </c>
    </row>
    <row r="75" spans="1:15" ht="12" customHeight="1">
      <c r="A75" s="29" t="s">
        <v>7</v>
      </c>
      <c r="B75" s="30">
        <v>10</v>
      </c>
      <c r="C75" s="30">
        <v>201</v>
      </c>
      <c r="D75" s="29" t="s">
        <v>79</v>
      </c>
      <c r="E75" s="30">
        <v>21</v>
      </c>
      <c r="F75" s="30">
        <v>13</v>
      </c>
      <c r="G75" s="30">
        <v>15114</v>
      </c>
      <c r="H75" s="28">
        <f t="shared" si="1"/>
        <v>1</v>
      </c>
      <c r="I75" s="29" t="s">
        <v>119</v>
      </c>
      <c r="J75" s="30">
        <v>3</v>
      </c>
      <c r="K75" s="30">
        <v>100</v>
      </c>
      <c r="L75" s="29" t="s">
        <v>438</v>
      </c>
      <c r="M75" s="30">
        <v>15</v>
      </c>
      <c r="N75" s="30">
        <v>17</v>
      </c>
      <c r="O75" s="30">
        <v>14529</v>
      </c>
    </row>
    <row r="76" spans="1:15" ht="12" customHeight="1">
      <c r="A76" s="29" t="s">
        <v>7</v>
      </c>
      <c r="B76" s="30">
        <v>11</v>
      </c>
      <c r="C76" s="30">
        <v>238</v>
      </c>
      <c r="D76" s="29" t="s">
        <v>439</v>
      </c>
      <c r="E76" s="30">
        <v>35</v>
      </c>
      <c r="F76" s="30">
        <v>19</v>
      </c>
      <c r="G76" s="30">
        <v>15071</v>
      </c>
      <c r="H76" s="28">
        <f t="shared" si="1"/>
        <v>1</v>
      </c>
      <c r="I76" s="29" t="s">
        <v>119</v>
      </c>
      <c r="J76" s="30">
        <v>4</v>
      </c>
      <c r="K76" s="30">
        <v>452</v>
      </c>
      <c r="L76" s="29" t="s">
        <v>347</v>
      </c>
      <c r="M76" s="30">
        <v>15</v>
      </c>
      <c r="N76" s="30">
        <v>16</v>
      </c>
      <c r="O76" s="30">
        <v>14227</v>
      </c>
    </row>
    <row r="77" spans="1:15" ht="12" customHeight="1">
      <c r="A77" s="29" t="s">
        <v>7</v>
      </c>
      <c r="B77" s="30">
        <v>12</v>
      </c>
      <c r="C77" s="30">
        <v>112</v>
      </c>
      <c r="D77" s="29" t="s">
        <v>440</v>
      </c>
      <c r="E77" s="30">
        <v>27</v>
      </c>
      <c r="F77" s="30">
        <v>17</v>
      </c>
      <c r="G77" s="30">
        <v>15001</v>
      </c>
      <c r="H77" s="28">
        <f t="shared" si="1"/>
        <v>1</v>
      </c>
      <c r="I77" s="29" t="s">
        <v>119</v>
      </c>
      <c r="J77" s="30">
        <v>5</v>
      </c>
      <c r="K77" s="30">
        <v>420</v>
      </c>
      <c r="L77" s="29" t="s">
        <v>441</v>
      </c>
      <c r="M77" s="30">
        <v>17</v>
      </c>
      <c r="N77" s="30">
        <v>9</v>
      </c>
      <c r="O77" s="30">
        <v>10427</v>
      </c>
    </row>
    <row r="78" spans="1:15" ht="12" customHeight="1" thickBot="1">
      <c r="A78" s="29" t="s">
        <v>7</v>
      </c>
      <c r="B78" s="30">
        <v>13</v>
      </c>
      <c r="C78" s="30">
        <v>128</v>
      </c>
      <c r="D78" s="29" t="s">
        <v>166</v>
      </c>
      <c r="E78" s="30">
        <v>35</v>
      </c>
      <c r="F78" s="30">
        <v>25</v>
      </c>
      <c r="G78" s="30">
        <v>14969</v>
      </c>
      <c r="H78" s="28">
        <f t="shared" si="1"/>
        <v>1</v>
      </c>
      <c r="I78" s="29" t="s">
        <v>119</v>
      </c>
      <c r="J78" s="30">
        <v>6</v>
      </c>
      <c r="K78" s="30">
        <v>451</v>
      </c>
      <c r="L78" s="29" t="s">
        <v>442</v>
      </c>
      <c r="M78" s="30">
        <v>16</v>
      </c>
      <c r="N78" s="30">
        <v>7</v>
      </c>
      <c r="O78" s="30">
        <v>7661</v>
      </c>
    </row>
    <row r="79" spans="1:15" ht="12" customHeight="1">
      <c r="A79" s="29" t="s">
        <v>7</v>
      </c>
      <c r="B79" s="30">
        <v>14</v>
      </c>
      <c r="C79" s="30">
        <v>223</v>
      </c>
      <c r="D79" s="29" t="s">
        <v>128</v>
      </c>
      <c r="E79" s="30">
        <v>34</v>
      </c>
      <c r="F79" s="30">
        <v>14</v>
      </c>
      <c r="G79" s="30">
        <v>14892</v>
      </c>
      <c r="H79" s="28">
        <f t="shared" si="1"/>
        <v>1</v>
      </c>
      <c r="I79" s="26" t="s">
        <v>142</v>
      </c>
      <c r="J79" s="27">
        <v>1</v>
      </c>
      <c r="K79" s="27">
        <v>119</v>
      </c>
      <c r="L79" s="26" t="s">
        <v>141</v>
      </c>
      <c r="M79" s="27">
        <v>13</v>
      </c>
      <c r="N79" s="27">
        <v>20</v>
      </c>
      <c r="O79" s="27">
        <v>14860</v>
      </c>
    </row>
    <row r="80" spans="1:15" ht="12" customHeight="1">
      <c r="A80" s="29" t="s">
        <v>7</v>
      </c>
      <c r="B80" s="30">
        <v>15</v>
      </c>
      <c r="C80" s="30">
        <v>39</v>
      </c>
      <c r="D80" s="29" t="s">
        <v>143</v>
      </c>
      <c r="E80" s="30">
        <v>33</v>
      </c>
      <c r="F80" s="30">
        <v>26</v>
      </c>
      <c r="G80" s="30">
        <v>14851</v>
      </c>
      <c r="H80" s="28">
        <f t="shared" si="1"/>
        <v>1</v>
      </c>
      <c r="I80" s="29" t="s">
        <v>142</v>
      </c>
      <c r="J80" s="30">
        <v>2</v>
      </c>
      <c r="K80" s="30">
        <v>332</v>
      </c>
      <c r="L80" s="29" t="s">
        <v>182</v>
      </c>
      <c r="M80" s="30">
        <v>13</v>
      </c>
      <c r="N80" s="30">
        <v>15</v>
      </c>
      <c r="O80" s="30">
        <v>14742</v>
      </c>
    </row>
    <row r="81" spans="1:15" ht="12" customHeight="1">
      <c r="A81" s="29" t="s">
        <v>7</v>
      </c>
      <c r="B81" s="30">
        <v>16</v>
      </c>
      <c r="C81" s="30">
        <v>344</v>
      </c>
      <c r="D81" s="29" t="s">
        <v>136</v>
      </c>
      <c r="E81" s="30">
        <v>32</v>
      </c>
      <c r="F81" s="30">
        <v>21</v>
      </c>
      <c r="G81" s="30">
        <v>14779</v>
      </c>
      <c r="H81" s="28">
        <f t="shared" si="1"/>
        <v>1</v>
      </c>
      <c r="I81" s="29" t="s">
        <v>142</v>
      </c>
      <c r="J81" s="30">
        <v>3</v>
      </c>
      <c r="K81" s="30">
        <v>1006</v>
      </c>
      <c r="L81" s="29" t="s">
        <v>176</v>
      </c>
      <c r="M81" s="30">
        <v>11</v>
      </c>
      <c r="N81" s="30">
        <v>14</v>
      </c>
      <c r="O81" s="30">
        <v>14704</v>
      </c>
    </row>
    <row r="82" spans="1:15" ht="12" customHeight="1">
      <c r="A82" s="29" t="s">
        <v>7</v>
      </c>
      <c r="B82" s="30">
        <v>17</v>
      </c>
      <c r="C82" s="30">
        <v>1007</v>
      </c>
      <c r="D82" s="29" t="s">
        <v>443</v>
      </c>
      <c r="E82" s="30">
        <v>24</v>
      </c>
      <c r="F82" s="30">
        <v>13</v>
      </c>
      <c r="G82" s="30">
        <v>14728</v>
      </c>
      <c r="H82" s="28">
        <f t="shared" si="1"/>
        <v>1</v>
      </c>
      <c r="I82" s="29" t="s">
        <v>142</v>
      </c>
      <c r="J82" s="30">
        <v>4</v>
      </c>
      <c r="K82" s="30">
        <v>399</v>
      </c>
      <c r="L82" s="29" t="s">
        <v>444</v>
      </c>
      <c r="M82" s="30">
        <v>11</v>
      </c>
      <c r="N82" s="30">
        <v>9</v>
      </c>
      <c r="O82" s="30">
        <v>10068</v>
      </c>
    </row>
    <row r="83" spans="1:15" ht="12" customHeight="1" thickBot="1">
      <c r="A83" s="29" t="s">
        <v>7</v>
      </c>
      <c r="B83" s="30">
        <v>18</v>
      </c>
      <c r="C83" s="30">
        <v>97</v>
      </c>
      <c r="D83" s="29" t="s">
        <v>216</v>
      </c>
      <c r="E83" s="30">
        <v>35</v>
      </c>
      <c r="F83" s="30">
        <v>19</v>
      </c>
      <c r="G83" s="30">
        <v>14371</v>
      </c>
      <c r="H83" s="28">
        <f t="shared" si="1"/>
        <v>1</v>
      </c>
      <c r="I83" s="29" t="s">
        <v>142</v>
      </c>
      <c r="J83" s="30">
        <v>5</v>
      </c>
      <c r="K83" s="30">
        <v>134</v>
      </c>
      <c r="L83" s="29" t="s">
        <v>445</v>
      </c>
      <c r="M83" s="30">
        <v>11</v>
      </c>
      <c r="N83" s="30">
        <v>8</v>
      </c>
      <c r="O83" s="30">
        <v>8753</v>
      </c>
    </row>
    <row r="84" spans="1:15" ht="12" customHeight="1">
      <c r="A84" s="29" t="s">
        <v>7</v>
      </c>
      <c r="B84" s="30">
        <v>19</v>
      </c>
      <c r="C84" s="30">
        <v>288</v>
      </c>
      <c r="D84" s="29" t="s">
        <v>21</v>
      </c>
      <c r="E84" s="30">
        <v>37</v>
      </c>
      <c r="F84" s="30">
        <v>12</v>
      </c>
      <c r="G84" s="30">
        <v>14246</v>
      </c>
      <c r="H84" s="28">
        <f t="shared" si="1"/>
        <v>1</v>
      </c>
      <c r="I84" s="26" t="s">
        <v>12</v>
      </c>
      <c r="J84" s="27">
        <v>1</v>
      </c>
      <c r="K84" s="27">
        <v>1</v>
      </c>
      <c r="L84" s="26" t="s">
        <v>13</v>
      </c>
      <c r="M84" s="27">
        <v>16</v>
      </c>
      <c r="N84" s="27">
        <v>16</v>
      </c>
      <c r="O84" s="27">
        <v>15600</v>
      </c>
    </row>
    <row r="85" spans="1:15" ht="12" customHeight="1">
      <c r="A85" s="29" t="s">
        <v>7</v>
      </c>
      <c r="B85" s="30">
        <v>20</v>
      </c>
      <c r="C85" s="30">
        <v>301</v>
      </c>
      <c r="D85" s="29" t="s">
        <v>207</v>
      </c>
      <c r="E85" s="30">
        <v>28</v>
      </c>
      <c r="F85" s="30">
        <v>11</v>
      </c>
      <c r="G85" s="30">
        <v>12391</v>
      </c>
      <c r="H85" s="28">
        <f t="shared" si="1"/>
        <v>1</v>
      </c>
      <c r="I85" s="29" t="s">
        <v>12</v>
      </c>
      <c r="J85" s="30">
        <v>2</v>
      </c>
      <c r="K85" s="30">
        <v>186</v>
      </c>
      <c r="L85" s="29" t="s">
        <v>18</v>
      </c>
      <c r="M85" s="30">
        <v>17</v>
      </c>
      <c r="N85" s="30">
        <v>13</v>
      </c>
      <c r="O85" s="30">
        <v>15583</v>
      </c>
    </row>
    <row r="86" spans="1:15" ht="12" customHeight="1">
      <c r="A86" s="29" t="s">
        <v>7</v>
      </c>
      <c r="B86" s="30">
        <v>21</v>
      </c>
      <c r="C86" s="30">
        <v>837</v>
      </c>
      <c r="D86" s="29" t="s">
        <v>446</v>
      </c>
      <c r="E86" s="30">
        <v>33</v>
      </c>
      <c r="F86" s="30">
        <v>10</v>
      </c>
      <c r="G86" s="30">
        <v>11942</v>
      </c>
      <c r="H86" s="28">
        <f t="shared" si="1"/>
        <v>1</v>
      </c>
      <c r="I86" s="29" t="s">
        <v>12</v>
      </c>
      <c r="J86" s="30">
        <v>3</v>
      </c>
      <c r="K86" s="30">
        <v>50</v>
      </c>
      <c r="L86" s="29" t="s">
        <v>35</v>
      </c>
      <c r="M86" s="30">
        <v>15</v>
      </c>
      <c r="N86" s="30">
        <v>14</v>
      </c>
      <c r="O86" s="30">
        <v>15412</v>
      </c>
    </row>
    <row r="87" spans="1:15" ht="12" customHeight="1">
      <c r="A87" s="29" t="s">
        <v>7</v>
      </c>
      <c r="B87" s="30">
        <v>22</v>
      </c>
      <c r="C87" s="30">
        <v>42</v>
      </c>
      <c r="D87" s="29" t="s">
        <v>447</v>
      </c>
      <c r="E87" s="30">
        <v>39</v>
      </c>
      <c r="F87" s="30">
        <v>10</v>
      </c>
      <c r="G87" s="30">
        <v>11783</v>
      </c>
      <c r="H87" s="28">
        <f t="shared" si="1"/>
        <v>1</v>
      </c>
      <c r="I87" s="29" t="s">
        <v>12</v>
      </c>
      <c r="J87" s="30">
        <v>4</v>
      </c>
      <c r="K87" s="30">
        <v>963</v>
      </c>
      <c r="L87" s="29" t="s">
        <v>24</v>
      </c>
      <c r="M87" s="30">
        <v>19</v>
      </c>
      <c r="N87" s="30">
        <v>12</v>
      </c>
      <c r="O87" s="30">
        <v>14225</v>
      </c>
    </row>
    <row r="88" spans="1:15" ht="12" customHeight="1">
      <c r="A88" s="29" t="s">
        <v>7</v>
      </c>
      <c r="B88" s="30">
        <v>23</v>
      </c>
      <c r="C88" s="30">
        <v>285</v>
      </c>
      <c r="D88" s="29" t="s">
        <v>448</v>
      </c>
      <c r="E88" s="30">
        <v>28</v>
      </c>
      <c r="F88" s="30">
        <v>9</v>
      </c>
      <c r="G88" s="30">
        <v>10377</v>
      </c>
      <c r="H88" s="28">
        <f t="shared" si="1"/>
        <v>1</v>
      </c>
      <c r="I88" s="29" t="s">
        <v>12</v>
      </c>
      <c r="J88" s="30">
        <v>5</v>
      </c>
      <c r="K88" s="30">
        <v>113</v>
      </c>
      <c r="L88" s="29" t="s">
        <v>449</v>
      </c>
      <c r="M88" s="30">
        <v>18</v>
      </c>
      <c r="N88" s="30">
        <v>11</v>
      </c>
      <c r="O88" s="30">
        <v>13094</v>
      </c>
    </row>
    <row r="89" spans="1:15" ht="12" customHeight="1">
      <c r="A89" s="29" t="s">
        <v>7</v>
      </c>
      <c r="B89" s="30">
        <v>24</v>
      </c>
      <c r="C89" s="30">
        <v>412</v>
      </c>
      <c r="D89" s="29" t="s">
        <v>450</v>
      </c>
      <c r="E89" s="30">
        <v>35</v>
      </c>
      <c r="F89" s="30">
        <v>9</v>
      </c>
      <c r="G89" s="30">
        <v>10337</v>
      </c>
      <c r="H89" s="28">
        <f t="shared" si="1"/>
        <v>1</v>
      </c>
      <c r="I89" s="29" t="s">
        <v>12</v>
      </c>
      <c r="J89" s="30">
        <v>6</v>
      </c>
      <c r="K89" s="30">
        <v>313</v>
      </c>
      <c r="L89" s="29" t="s">
        <v>451</v>
      </c>
      <c r="M89" s="30">
        <v>19</v>
      </c>
      <c r="N89" s="30">
        <v>11</v>
      </c>
      <c r="O89" s="30">
        <v>12982</v>
      </c>
    </row>
    <row r="90" spans="1:15" ht="12" customHeight="1">
      <c r="A90" s="29" t="s">
        <v>7</v>
      </c>
      <c r="B90" s="30">
        <v>25</v>
      </c>
      <c r="C90" s="30">
        <v>1095</v>
      </c>
      <c r="D90" s="29" t="s">
        <v>452</v>
      </c>
      <c r="E90" s="30">
        <v>38</v>
      </c>
      <c r="F90" s="30">
        <v>9</v>
      </c>
      <c r="G90" s="30">
        <v>10136</v>
      </c>
      <c r="H90" s="28">
        <f t="shared" si="1"/>
        <v>1</v>
      </c>
      <c r="I90" s="29" t="s">
        <v>12</v>
      </c>
      <c r="J90" s="30">
        <v>7</v>
      </c>
      <c r="K90" s="30">
        <v>951</v>
      </c>
      <c r="L90" s="29" t="s">
        <v>453</v>
      </c>
      <c r="M90" s="30">
        <v>19</v>
      </c>
      <c r="N90" s="30">
        <v>8</v>
      </c>
      <c r="O90" s="30">
        <v>9508</v>
      </c>
    </row>
    <row r="91" spans="1:15" ht="12" customHeight="1">
      <c r="A91" s="29" t="s">
        <v>7</v>
      </c>
      <c r="B91" s="30">
        <v>26</v>
      </c>
      <c r="C91" s="30">
        <v>546</v>
      </c>
      <c r="D91" s="29" t="s">
        <v>454</v>
      </c>
      <c r="E91" s="30">
        <v>27</v>
      </c>
      <c r="F91" s="30">
        <v>8</v>
      </c>
      <c r="G91" s="30">
        <v>8684</v>
      </c>
      <c r="H91" s="28">
        <f t="shared" si="1"/>
        <v>1</v>
      </c>
      <c r="I91" s="29" t="s">
        <v>12</v>
      </c>
      <c r="J91" s="30">
        <v>8</v>
      </c>
      <c r="K91" s="30">
        <v>126</v>
      </c>
      <c r="L91" s="29" t="s">
        <v>455</v>
      </c>
      <c r="M91" s="30">
        <v>15</v>
      </c>
      <c r="N91" s="30">
        <v>7</v>
      </c>
      <c r="O91" s="30">
        <v>8078</v>
      </c>
    </row>
    <row r="92" spans="1:15" ht="12" customHeight="1" thickBot="1">
      <c r="A92" s="29" t="s">
        <v>7</v>
      </c>
      <c r="B92" s="30">
        <v>27</v>
      </c>
      <c r="C92" s="30">
        <v>188</v>
      </c>
      <c r="D92" s="29" t="s">
        <v>456</v>
      </c>
      <c r="E92" s="30">
        <v>37</v>
      </c>
      <c r="F92" s="30">
        <v>8</v>
      </c>
      <c r="G92" s="30">
        <v>8572</v>
      </c>
      <c r="H92" s="28">
        <f t="shared" si="1"/>
        <v>1</v>
      </c>
      <c r="I92" s="29" t="s">
        <v>12</v>
      </c>
      <c r="J92" s="30">
        <v>9</v>
      </c>
      <c r="K92" s="30">
        <v>174</v>
      </c>
      <c r="L92" s="29" t="s">
        <v>457</v>
      </c>
      <c r="M92" s="30">
        <v>15</v>
      </c>
      <c r="N92" s="30">
        <v>6</v>
      </c>
      <c r="O92" s="30">
        <v>6670</v>
      </c>
    </row>
    <row r="93" spans="1:15" ht="12" customHeight="1">
      <c r="A93" s="29" t="s">
        <v>7</v>
      </c>
      <c r="B93" s="30">
        <v>28</v>
      </c>
      <c r="C93" s="30">
        <v>224</v>
      </c>
      <c r="D93" s="29" t="s">
        <v>458</v>
      </c>
      <c r="E93" s="30">
        <v>38</v>
      </c>
      <c r="F93" s="30">
        <v>8</v>
      </c>
      <c r="G93" s="30">
        <v>8547</v>
      </c>
      <c r="H93" s="28">
        <f t="shared" si="1"/>
        <v>1</v>
      </c>
      <c r="I93" s="26" t="s">
        <v>27</v>
      </c>
      <c r="J93" s="27">
        <v>1</v>
      </c>
      <c r="K93" s="27">
        <v>1004</v>
      </c>
      <c r="L93" s="26" t="s">
        <v>26</v>
      </c>
      <c r="M93" s="27">
        <v>14</v>
      </c>
      <c r="N93" s="27">
        <v>13</v>
      </c>
      <c r="O93" s="27">
        <v>15495</v>
      </c>
    </row>
    <row r="94" spans="1:15" ht="12" customHeight="1">
      <c r="A94" s="29" t="s">
        <v>7</v>
      </c>
      <c r="B94" s="30">
        <v>29</v>
      </c>
      <c r="C94" s="30">
        <v>120</v>
      </c>
      <c r="D94" s="29" t="s">
        <v>459</v>
      </c>
      <c r="E94" s="30">
        <v>32</v>
      </c>
      <c r="F94" s="30">
        <v>8</v>
      </c>
      <c r="G94" s="30">
        <v>8395</v>
      </c>
      <c r="H94" s="28">
        <f t="shared" si="1"/>
        <v>1</v>
      </c>
      <c r="I94" s="29" t="s">
        <v>27</v>
      </c>
      <c r="J94" s="30">
        <v>2</v>
      </c>
      <c r="K94" s="30">
        <v>481</v>
      </c>
      <c r="L94" s="29" t="s">
        <v>61</v>
      </c>
      <c r="M94" s="30">
        <v>13</v>
      </c>
      <c r="N94" s="30">
        <v>13</v>
      </c>
      <c r="O94" s="30">
        <v>15189</v>
      </c>
    </row>
    <row r="95" spans="1:15" ht="12" customHeight="1">
      <c r="A95" s="29" t="s">
        <v>7</v>
      </c>
      <c r="B95" s="30">
        <v>30</v>
      </c>
      <c r="C95" s="30">
        <v>907</v>
      </c>
      <c r="D95" s="29" t="s">
        <v>32</v>
      </c>
      <c r="E95" s="30">
        <v>39</v>
      </c>
      <c r="F95" s="30">
        <v>7</v>
      </c>
      <c r="G95" s="30">
        <v>8303</v>
      </c>
      <c r="H95" s="28">
        <f t="shared" si="1"/>
        <v>1</v>
      </c>
      <c r="I95" s="29" t="s">
        <v>27</v>
      </c>
      <c r="J95" s="30">
        <v>3</v>
      </c>
      <c r="K95" s="30">
        <v>289</v>
      </c>
      <c r="L95" s="29" t="s">
        <v>86</v>
      </c>
      <c r="M95" s="30">
        <v>13</v>
      </c>
      <c r="N95" s="30">
        <v>18</v>
      </c>
      <c r="O95" s="30">
        <v>15066</v>
      </c>
    </row>
    <row r="96" spans="1:15" ht="12" customHeight="1">
      <c r="A96" s="29" t="s">
        <v>7</v>
      </c>
      <c r="B96" s="30">
        <v>31</v>
      </c>
      <c r="C96" s="30">
        <v>589</v>
      </c>
      <c r="D96" s="29" t="s">
        <v>42</v>
      </c>
      <c r="E96" s="30">
        <v>32</v>
      </c>
      <c r="F96" s="30">
        <v>7</v>
      </c>
      <c r="G96" s="30">
        <v>8288</v>
      </c>
      <c r="H96" s="28">
        <f t="shared" si="1"/>
        <v>1</v>
      </c>
      <c r="I96" s="29" t="s">
        <v>27</v>
      </c>
      <c r="J96" s="30">
        <v>4</v>
      </c>
      <c r="K96" s="30">
        <v>28</v>
      </c>
      <c r="L96" s="29" t="s">
        <v>198</v>
      </c>
      <c r="M96" s="30">
        <v>12</v>
      </c>
      <c r="N96" s="30">
        <v>18</v>
      </c>
      <c r="O96" s="30">
        <v>14978</v>
      </c>
    </row>
    <row r="97" spans="1:15" ht="12" customHeight="1">
      <c r="A97" s="29" t="s">
        <v>7</v>
      </c>
      <c r="B97" s="30">
        <v>32</v>
      </c>
      <c r="C97" s="30">
        <v>482</v>
      </c>
      <c r="D97" s="29" t="s">
        <v>460</v>
      </c>
      <c r="E97" s="30">
        <v>30</v>
      </c>
      <c r="F97" s="30">
        <v>7</v>
      </c>
      <c r="G97" s="30">
        <v>8169</v>
      </c>
      <c r="H97" s="28">
        <f t="shared" si="1"/>
        <v>1</v>
      </c>
      <c r="I97" s="29" t="s">
        <v>27</v>
      </c>
      <c r="J97" s="30">
        <v>5</v>
      </c>
      <c r="K97" s="30">
        <v>5</v>
      </c>
      <c r="L97" s="29" t="s">
        <v>303</v>
      </c>
      <c r="M97" s="30">
        <v>13</v>
      </c>
      <c r="N97" s="30">
        <v>13</v>
      </c>
      <c r="O97" s="30">
        <v>14327</v>
      </c>
    </row>
    <row r="98" spans="1:15" ht="12" customHeight="1">
      <c r="A98" s="29" t="s">
        <v>7</v>
      </c>
      <c r="B98" s="30">
        <v>33</v>
      </c>
      <c r="C98" s="30">
        <v>260</v>
      </c>
      <c r="D98" s="29" t="s">
        <v>461</v>
      </c>
      <c r="E98" s="30">
        <v>35</v>
      </c>
      <c r="F98" s="30">
        <v>7</v>
      </c>
      <c r="G98" s="30">
        <v>7766</v>
      </c>
      <c r="H98" s="28">
        <f t="shared" si="1"/>
        <v>1</v>
      </c>
      <c r="I98" s="29" t="s">
        <v>27</v>
      </c>
      <c r="J98" s="30">
        <v>6</v>
      </c>
      <c r="K98" s="30">
        <v>138</v>
      </c>
      <c r="L98" s="29" t="s">
        <v>462</v>
      </c>
      <c r="M98" s="30">
        <v>10</v>
      </c>
      <c r="N98" s="30">
        <v>17</v>
      </c>
      <c r="O98" s="30">
        <v>14295</v>
      </c>
    </row>
    <row r="99" spans="1:15" ht="12" customHeight="1">
      <c r="A99" s="29" t="s">
        <v>7</v>
      </c>
      <c r="B99" s="30">
        <v>34</v>
      </c>
      <c r="C99" s="30">
        <v>447</v>
      </c>
      <c r="D99" s="29" t="s">
        <v>463</v>
      </c>
      <c r="E99" s="30">
        <v>34</v>
      </c>
      <c r="F99" s="30">
        <v>6</v>
      </c>
      <c r="G99" s="30">
        <v>7170</v>
      </c>
      <c r="H99" s="28">
        <f t="shared" si="1"/>
        <v>1</v>
      </c>
      <c r="I99" s="29" t="s">
        <v>27</v>
      </c>
      <c r="J99" s="30">
        <v>7</v>
      </c>
      <c r="K99" s="30">
        <v>460</v>
      </c>
      <c r="L99" s="29" t="s">
        <v>464</v>
      </c>
      <c r="M99" s="30">
        <v>14</v>
      </c>
      <c r="N99" s="30">
        <v>9</v>
      </c>
      <c r="O99" s="30">
        <v>10620</v>
      </c>
    </row>
    <row r="100" spans="1:15" ht="12" customHeight="1">
      <c r="A100" s="29" t="s">
        <v>7</v>
      </c>
      <c r="B100" s="30">
        <v>35</v>
      </c>
      <c r="C100" s="30">
        <v>220</v>
      </c>
      <c r="D100" s="29" t="s">
        <v>465</v>
      </c>
      <c r="E100" s="30">
        <v>37</v>
      </c>
      <c r="F100" s="30">
        <v>6</v>
      </c>
      <c r="G100" s="30">
        <v>7125</v>
      </c>
      <c r="H100" s="28">
        <f t="shared" si="1"/>
        <v>1</v>
      </c>
      <c r="I100" s="29" t="s">
        <v>27</v>
      </c>
      <c r="J100" s="30">
        <v>8</v>
      </c>
      <c r="K100" s="30">
        <v>853</v>
      </c>
      <c r="L100" s="29" t="s">
        <v>466</v>
      </c>
      <c r="M100" s="30">
        <v>13</v>
      </c>
      <c r="N100" s="30">
        <v>8</v>
      </c>
      <c r="O100" s="30">
        <v>9453</v>
      </c>
    </row>
    <row r="101" spans="1:15" ht="12" customHeight="1">
      <c r="A101" s="29" t="s">
        <v>7</v>
      </c>
      <c r="B101" s="30">
        <v>36</v>
      </c>
      <c r="C101" s="30">
        <v>342</v>
      </c>
      <c r="D101" s="29" t="s">
        <v>467</v>
      </c>
      <c r="E101" s="30">
        <v>35</v>
      </c>
      <c r="F101" s="30">
        <v>6</v>
      </c>
      <c r="G101" s="30">
        <v>7120</v>
      </c>
      <c r="H101" s="28">
        <f t="shared" si="1"/>
        <v>1</v>
      </c>
      <c r="I101" s="29" t="s">
        <v>27</v>
      </c>
      <c r="J101" s="30">
        <v>9</v>
      </c>
      <c r="K101" s="30">
        <v>262</v>
      </c>
      <c r="L101" s="29" t="s">
        <v>468</v>
      </c>
      <c r="M101" s="30">
        <v>13</v>
      </c>
      <c r="N101" s="30">
        <v>7</v>
      </c>
      <c r="O101" s="30">
        <v>8220</v>
      </c>
    </row>
    <row r="102" spans="1:15" ht="12" customHeight="1">
      <c r="A102" s="29" t="s">
        <v>7</v>
      </c>
      <c r="B102" s="30">
        <v>37</v>
      </c>
      <c r="C102" s="30">
        <v>1265</v>
      </c>
      <c r="D102" s="29" t="s">
        <v>469</v>
      </c>
      <c r="E102" s="30">
        <v>29</v>
      </c>
      <c r="F102" s="30">
        <v>6</v>
      </c>
      <c r="G102" s="30">
        <v>7071</v>
      </c>
      <c r="H102" s="28">
        <f t="shared" si="1"/>
        <v>1</v>
      </c>
      <c r="I102" s="29" t="s">
        <v>27</v>
      </c>
      <c r="J102" s="30">
        <v>10</v>
      </c>
      <c r="K102" s="30">
        <v>860</v>
      </c>
      <c r="L102" s="29" t="s">
        <v>470</v>
      </c>
      <c r="M102" s="30">
        <v>12</v>
      </c>
      <c r="N102" s="30">
        <v>7</v>
      </c>
      <c r="O102" s="30">
        <v>8021</v>
      </c>
    </row>
    <row r="103" spans="1:15" ht="12" customHeight="1">
      <c r="A103" s="29" t="s">
        <v>7</v>
      </c>
      <c r="B103" s="30">
        <v>38</v>
      </c>
      <c r="C103" s="30">
        <v>1275</v>
      </c>
      <c r="D103" s="29" t="s">
        <v>471</v>
      </c>
      <c r="E103" s="30">
        <v>36</v>
      </c>
      <c r="F103" s="30">
        <v>6</v>
      </c>
      <c r="G103" s="30">
        <v>7062</v>
      </c>
      <c r="H103" s="28">
        <f t="shared" si="1"/>
        <v>1</v>
      </c>
      <c r="I103" s="29" t="s">
        <v>27</v>
      </c>
      <c r="J103" s="30">
        <v>11</v>
      </c>
      <c r="K103" s="30">
        <v>1115</v>
      </c>
      <c r="L103" s="29" t="s">
        <v>472</v>
      </c>
      <c r="M103" s="30">
        <v>12</v>
      </c>
      <c r="N103" s="30">
        <v>6</v>
      </c>
      <c r="O103" s="30">
        <v>7091</v>
      </c>
    </row>
    <row r="104" spans="1:15" ht="12" customHeight="1">
      <c r="A104" s="29" t="s">
        <v>7</v>
      </c>
      <c r="B104" s="30">
        <v>39</v>
      </c>
      <c r="C104" s="30">
        <v>691</v>
      </c>
      <c r="D104" s="29" t="s">
        <v>473</v>
      </c>
      <c r="E104" s="30">
        <v>38</v>
      </c>
      <c r="F104" s="30">
        <v>6</v>
      </c>
      <c r="G104" s="30">
        <v>7038</v>
      </c>
      <c r="H104" s="28">
        <f t="shared" si="1"/>
        <v>1</v>
      </c>
      <c r="I104" s="29" t="s">
        <v>27</v>
      </c>
      <c r="J104" s="30">
        <v>12</v>
      </c>
      <c r="K104" s="30">
        <v>839</v>
      </c>
      <c r="L104" s="29" t="s">
        <v>74</v>
      </c>
      <c r="M104" s="30">
        <v>12</v>
      </c>
      <c r="N104" s="30">
        <v>6</v>
      </c>
      <c r="O104" s="30">
        <v>6985</v>
      </c>
    </row>
    <row r="105" spans="1:15" ht="12" customHeight="1" thickBot="1">
      <c r="A105" s="29" t="s">
        <v>7</v>
      </c>
      <c r="B105" s="30">
        <v>40</v>
      </c>
      <c r="C105" s="30">
        <v>539</v>
      </c>
      <c r="D105" s="29" t="s">
        <v>474</v>
      </c>
      <c r="E105" s="30">
        <v>38</v>
      </c>
      <c r="F105" s="30">
        <v>6</v>
      </c>
      <c r="G105" s="30">
        <v>6989</v>
      </c>
      <c r="H105" s="28">
        <f t="shared" si="1"/>
        <v>1</v>
      </c>
      <c r="I105" s="29" t="s">
        <v>27</v>
      </c>
      <c r="J105" s="30">
        <v>13</v>
      </c>
      <c r="K105" s="30">
        <v>879</v>
      </c>
      <c r="L105" s="29" t="s">
        <v>475</v>
      </c>
      <c r="M105" s="30">
        <v>12</v>
      </c>
      <c r="N105" s="30">
        <v>6</v>
      </c>
      <c r="O105" s="30">
        <v>6979</v>
      </c>
    </row>
    <row r="106" spans="1:15" ht="12" customHeight="1">
      <c r="A106" s="29" t="s">
        <v>7</v>
      </c>
      <c r="B106" s="30">
        <v>41</v>
      </c>
      <c r="C106" s="30">
        <v>137</v>
      </c>
      <c r="D106" s="29" t="s">
        <v>476</v>
      </c>
      <c r="E106" s="30">
        <v>30</v>
      </c>
      <c r="F106" s="30">
        <v>6</v>
      </c>
      <c r="G106" s="30">
        <v>6754</v>
      </c>
      <c r="H106" s="28">
        <f t="shared" si="1"/>
        <v>1</v>
      </c>
      <c r="I106" s="26" t="s">
        <v>7</v>
      </c>
      <c r="J106" s="27">
        <v>1</v>
      </c>
      <c r="K106" s="27">
        <v>987</v>
      </c>
      <c r="L106" s="26" t="s">
        <v>9</v>
      </c>
      <c r="M106" s="27">
        <v>33</v>
      </c>
      <c r="N106" s="27">
        <v>14</v>
      </c>
      <c r="O106" s="27">
        <v>15594</v>
      </c>
    </row>
    <row r="107" spans="1:15" ht="12" customHeight="1" thickBot="1">
      <c r="A107" s="29" t="s">
        <v>7</v>
      </c>
      <c r="B107" s="30">
        <v>42</v>
      </c>
      <c r="C107" s="30">
        <v>1289</v>
      </c>
      <c r="D107" s="29" t="s">
        <v>477</v>
      </c>
      <c r="E107" s="30">
        <v>39</v>
      </c>
      <c r="F107" s="30">
        <v>6</v>
      </c>
      <c r="G107" s="30">
        <v>6588</v>
      </c>
      <c r="H107" s="28">
        <f t="shared" si="1"/>
        <v>1</v>
      </c>
      <c r="I107" s="29" t="s">
        <v>7</v>
      </c>
      <c r="J107" s="30">
        <v>2</v>
      </c>
      <c r="K107" s="30">
        <v>911</v>
      </c>
      <c r="L107" s="29" t="s">
        <v>31</v>
      </c>
      <c r="M107" s="30">
        <v>29</v>
      </c>
      <c r="N107" s="30">
        <v>18</v>
      </c>
      <c r="O107" s="30">
        <v>15565</v>
      </c>
    </row>
    <row r="108" spans="1:15" ht="12" customHeight="1">
      <c r="A108" s="26" t="s">
        <v>23</v>
      </c>
      <c r="B108" s="27">
        <v>1</v>
      </c>
      <c r="C108" s="27">
        <v>378</v>
      </c>
      <c r="D108" s="26" t="s">
        <v>478</v>
      </c>
      <c r="E108" s="27">
        <v>40</v>
      </c>
      <c r="F108" s="27">
        <v>23</v>
      </c>
      <c r="G108" s="27">
        <v>15594</v>
      </c>
      <c r="H108" s="28">
        <f t="shared" si="1"/>
        <v>1</v>
      </c>
      <c r="I108" s="29" t="s">
        <v>7</v>
      </c>
      <c r="J108" s="30">
        <v>3</v>
      </c>
      <c r="K108" s="30">
        <v>880</v>
      </c>
      <c r="L108" s="29" t="s">
        <v>17</v>
      </c>
      <c r="M108" s="30">
        <v>34</v>
      </c>
      <c r="N108" s="30">
        <v>16</v>
      </c>
      <c r="O108" s="30">
        <v>15559</v>
      </c>
    </row>
    <row r="109" spans="1:15" ht="12" customHeight="1">
      <c r="A109" s="29" t="s">
        <v>23</v>
      </c>
      <c r="B109" s="30">
        <v>2</v>
      </c>
      <c r="C109" s="30">
        <v>36</v>
      </c>
      <c r="D109" s="29" t="s">
        <v>479</v>
      </c>
      <c r="E109" s="30">
        <v>43</v>
      </c>
      <c r="F109" s="30">
        <v>21</v>
      </c>
      <c r="G109" s="30">
        <v>15534</v>
      </c>
      <c r="H109" s="28">
        <f t="shared" si="1"/>
        <v>1</v>
      </c>
      <c r="I109" s="29" t="s">
        <v>7</v>
      </c>
      <c r="J109" s="30">
        <v>4</v>
      </c>
      <c r="K109" s="30">
        <v>288</v>
      </c>
      <c r="L109" s="29" t="s">
        <v>21</v>
      </c>
      <c r="M109" s="30">
        <v>37</v>
      </c>
      <c r="N109" s="30">
        <v>19</v>
      </c>
      <c r="O109" s="30">
        <v>15556</v>
      </c>
    </row>
    <row r="110" spans="1:15" ht="12" customHeight="1">
      <c r="A110" s="29" t="s">
        <v>23</v>
      </c>
      <c r="B110" s="30">
        <v>3</v>
      </c>
      <c r="C110" s="30">
        <v>303</v>
      </c>
      <c r="D110" s="29" t="s">
        <v>480</v>
      </c>
      <c r="E110" s="30">
        <v>47</v>
      </c>
      <c r="F110" s="30">
        <v>15</v>
      </c>
      <c r="G110" s="30">
        <v>15513</v>
      </c>
      <c r="H110" s="28">
        <f t="shared" si="1"/>
        <v>1</v>
      </c>
      <c r="I110" s="29" t="s">
        <v>7</v>
      </c>
      <c r="J110" s="30">
        <v>5</v>
      </c>
      <c r="K110" s="30">
        <v>302</v>
      </c>
      <c r="L110" s="29" t="s">
        <v>19</v>
      </c>
      <c r="M110" s="30">
        <v>31</v>
      </c>
      <c r="N110" s="30">
        <v>24</v>
      </c>
      <c r="O110" s="30">
        <v>15544</v>
      </c>
    </row>
    <row r="111" spans="1:15" ht="12" customHeight="1">
      <c r="A111" s="29" t="s">
        <v>23</v>
      </c>
      <c r="B111" s="30">
        <v>4</v>
      </c>
      <c r="C111" s="30">
        <v>425</v>
      </c>
      <c r="D111" s="29" t="s">
        <v>28</v>
      </c>
      <c r="E111" s="30">
        <v>41</v>
      </c>
      <c r="F111" s="30">
        <v>13</v>
      </c>
      <c r="G111" s="30">
        <v>15503</v>
      </c>
      <c r="H111" s="28">
        <f t="shared" si="1"/>
        <v>1</v>
      </c>
      <c r="I111" s="29" t="s">
        <v>7</v>
      </c>
      <c r="J111" s="30">
        <v>6</v>
      </c>
      <c r="K111" s="30">
        <v>326</v>
      </c>
      <c r="L111" s="29" t="s">
        <v>481</v>
      </c>
      <c r="M111" s="30">
        <v>39</v>
      </c>
      <c r="N111" s="30">
        <v>17</v>
      </c>
      <c r="O111" s="30">
        <v>15527</v>
      </c>
    </row>
    <row r="112" spans="1:15" ht="12" customHeight="1">
      <c r="A112" s="29" t="s">
        <v>23</v>
      </c>
      <c r="B112" s="30">
        <v>5</v>
      </c>
      <c r="C112" s="30">
        <v>25</v>
      </c>
      <c r="D112" s="29" t="s">
        <v>482</v>
      </c>
      <c r="E112" s="30">
        <v>46</v>
      </c>
      <c r="F112" s="30">
        <v>13</v>
      </c>
      <c r="G112" s="30">
        <v>15459</v>
      </c>
      <c r="H112" s="28">
        <f t="shared" si="1"/>
        <v>1</v>
      </c>
      <c r="I112" s="29" t="s">
        <v>7</v>
      </c>
      <c r="J112" s="30">
        <v>7</v>
      </c>
      <c r="K112" s="30">
        <v>374</v>
      </c>
      <c r="L112" s="29" t="s">
        <v>483</v>
      </c>
      <c r="M112" s="30">
        <v>23</v>
      </c>
      <c r="N112" s="30">
        <v>13</v>
      </c>
      <c r="O112" s="30">
        <v>15527</v>
      </c>
    </row>
    <row r="113" spans="1:15" ht="12" customHeight="1">
      <c r="A113" s="29" t="s">
        <v>23</v>
      </c>
      <c r="B113" s="30">
        <v>6</v>
      </c>
      <c r="C113" s="30">
        <v>134</v>
      </c>
      <c r="D113" s="29" t="s">
        <v>484</v>
      </c>
      <c r="E113" s="30">
        <v>42</v>
      </c>
      <c r="F113" s="30">
        <v>16</v>
      </c>
      <c r="G113" s="30">
        <v>15378</v>
      </c>
      <c r="H113" s="28">
        <f t="shared" si="1"/>
        <v>1</v>
      </c>
      <c r="I113" s="29" t="s">
        <v>7</v>
      </c>
      <c r="J113" s="30">
        <v>8</v>
      </c>
      <c r="K113" s="30">
        <v>216</v>
      </c>
      <c r="L113" s="29" t="s">
        <v>29</v>
      </c>
      <c r="M113" s="30">
        <v>20</v>
      </c>
      <c r="N113" s="30">
        <v>15</v>
      </c>
      <c r="O113" s="30">
        <v>15465</v>
      </c>
    </row>
    <row r="114" spans="1:15" ht="12" customHeight="1">
      <c r="A114" s="29" t="s">
        <v>23</v>
      </c>
      <c r="B114" s="30">
        <v>7</v>
      </c>
      <c r="C114" s="30">
        <v>82</v>
      </c>
      <c r="D114" s="29" t="s">
        <v>485</v>
      </c>
      <c r="E114" s="30">
        <v>45</v>
      </c>
      <c r="F114" s="30">
        <v>13</v>
      </c>
      <c r="G114" s="30">
        <v>15329</v>
      </c>
      <c r="H114" s="28">
        <f t="shared" si="1"/>
        <v>1</v>
      </c>
      <c r="I114" s="29" t="s">
        <v>7</v>
      </c>
      <c r="J114" s="30">
        <v>9</v>
      </c>
      <c r="K114" s="30">
        <v>29</v>
      </c>
      <c r="L114" s="29" t="s">
        <v>68</v>
      </c>
      <c r="M114" s="30">
        <v>38</v>
      </c>
      <c r="N114" s="30">
        <v>29</v>
      </c>
      <c r="O114" s="30">
        <v>15401</v>
      </c>
    </row>
    <row r="115" spans="1:15" ht="12" customHeight="1">
      <c r="A115" s="29" t="s">
        <v>23</v>
      </c>
      <c r="B115" s="30">
        <v>8</v>
      </c>
      <c r="C115" s="30">
        <v>98</v>
      </c>
      <c r="D115" s="29" t="s">
        <v>60</v>
      </c>
      <c r="E115" s="30">
        <v>48</v>
      </c>
      <c r="F115" s="30">
        <v>15</v>
      </c>
      <c r="G115" s="30">
        <v>15325</v>
      </c>
      <c r="H115" s="28">
        <f t="shared" si="1"/>
        <v>1</v>
      </c>
      <c r="I115" s="29" t="s">
        <v>7</v>
      </c>
      <c r="J115" s="30">
        <v>10</v>
      </c>
      <c r="K115" s="30">
        <v>606</v>
      </c>
      <c r="L115" s="29" t="s">
        <v>51</v>
      </c>
      <c r="M115" s="30">
        <v>32</v>
      </c>
      <c r="N115" s="30">
        <v>19</v>
      </c>
      <c r="O115" s="30">
        <v>15390</v>
      </c>
    </row>
    <row r="116" spans="1:15" ht="12" customHeight="1">
      <c r="A116" s="29" t="s">
        <v>23</v>
      </c>
      <c r="B116" s="30">
        <v>9</v>
      </c>
      <c r="C116" s="30">
        <v>411</v>
      </c>
      <c r="D116" s="29" t="s">
        <v>113</v>
      </c>
      <c r="E116" s="30">
        <v>42</v>
      </c>
      <c r="F116" s="30">
        <v>20</v>
      </c>
      <c r="G116" s="30">
        <v>15191</v>
      </c>
      <c r="H116" s="28">
        <f t="shared" si="1"/>
        <v>1</v>
      </c>
      <c r="I116" s="29" t="s">
        <v>7</v>
      </c>
      <c r="J116" s="30">
        <v>11</v>
      </c>
      <c r="K116" s="30">
        <v>558</v>
      </c>
      <c r="L116" s="29" t="s">
        <v>486</v>
      </c>
      <c r="M116" s="30">
        <v>22</v>
      </c>
      <c r="N116" s="30">
        <v>15</v>
      </c>
      <c r="O116" s="30">
        <v>15200</v>
      </c>
    </row>
    <row r="117" spans="1:15" ht="12" customHeight="1">
      <c r="A117" s="29" t="s">
        <v>23</v>
      </c>
      <c r="B117" s="30">
        <v>10</v>
      </c>
      <c r="C117" s="30">
        <v>133</v>
      </c>
      <c r="D117" s="29" t="s">
        <v>81</v>
      </c>
      <c r="E117" s="30">
        <v>46</v>
      </c>
      <c r="F117" s="30">
        <v>16</v>
      </c>
      <c r="G117" s="30">
        <v>15158</v>
      </c>
      <c r="H117" s="28">
        <f t="shared" si="1"/>
        <v>1</v>
      </c>
      <c r="I117" s="29" t="s">
        <v>7</v>
      </c>
      <c r="J117" s="30">
        <v>12</v>
      </c>
      <c r="K117" s="30">
        <v>607</v>
      </c>
      <c r="L117" s="29" t="s">
        <v>157</v>
      </c>
      <c r="M117" s="30">
        <v>31</v>
      </c>
      <c r="N117" s="30">
        <v>16</v>
      </c>
      <c r="O117" s="30">
        <v>14894</v>
      </c>
    </row>
    <row r="118" spans="1:15" ht="12" customHeight="1">
      <c r="A118" s="29" t="s">
        <v>23</v>
      </c>
      <c r="B118" s="30">
        <v>11</v>
      </c>
      <c r="C118" s="30">
        <v>60</v>
      </c>
      <c r="D118" s="29" t="s">
        <v>487</v>
      </c>
      <c r="E118" s="30">
        <v>41</v>
      </c>
      <c r="F118" s="30">
        <v>16</v>
      </c>
      <c r="G118" s="30">
        <v>15146</v>
      </c>
      <c r="H118" s="28">
        <f t="shared" si="1"/>
        <v>1</v>
      </c>
      <c r="I118" s="29" t="s">
        <v>7</v>
      </c>
      <c r="J118" s="30">
        <v>13</v>
      </c>
      <c r="K118" s="30">
        <v>39</v>
      </c>
      <c r="L118" s="29" t="s">
        <v>488</v>
      </c>
      <c r="M118" s="30">
        <v>23</v>
      </c>
      <c r="N118" s="30">
        <v>24</v>
      </c>
      <c r="O118" s="30">
        <v>14821</v>
      </c>
    </row>
    <row r="119" spans="1:15" ht="12" customHeight="1">
      <c r="A119" s="29" t="s">
        <v>23</v>
      </c>
      <c r="B119" s="30">
        <v>12</v>
      </c>
      <c r="C119" s="30">
        <v>1001</v>
      </c>
      <c r="D119" s="29" t="s">
        <v>134</v>
      </c>
      <c r="E119" s="30">
        <v>43</v>
      </c>
      <c r="F119" s="30">
        <v>27</v>
      </c>
      <c r="G119" s="30">
        <v>14881</v>
      </c>
      <c r="H119" s="28">
        <f t="shared" si="1"/>
        <v>1</v>
      </c>
      <c r="I119" s="29" t="s">
        <v>7</v>
      </c>
      <c r="J119" s="30">
        <v>14</v>
      </c>
      <c r="K119" s="30">
        <v>192</v>
      </c>
      <c r="L119" s="29" t="s">
        <v>489</v>
      </c>
      <c r="M119" s="30">
        <v>34</v>
      </c>
      <c r="N119" s="30">
        <v>14</v>
      </c>
      <c r="O119" s="30">
        <v>14775</v>
      </c>
    </row>
    <row r="120" spans="1:15" ht="12" customHeight="1">
      <c r="A120" s="29" t="s">
        <v>23</v>
      </c>
      <c r="B120" s="30">
        <v>13</v>
      </c>
      <c r="C120" s="30">
        <v>2000</v>
      </c>
      <c r="D120" s="29" t="s">
        <v>490</v>
      </c>
      <c r="E120" s="30">
        <v>46</v>
      </c>
      <c r="F120" s="30">
        <v>14</v>
      </c>
      <c r="G120" s="30">
        <v>14850</v>
      </c>
      <c r="H120" s="28">
        <f t="shared" si="1"/>
        <v>1</v>
      </c>
      <c r="I120" s="29" t="s">
        <v>7</v>
      </c>
      <c r="J120" s="30">
        <v>15</v>
      </c>
      <c r="K120" s="30">
        <v>11</v>
      </c>
      <c r="L120" s="29" t="s">
        <v>248</v>
      </c>
      <c r="M120" s="30">
        <v>39</v>
      </c>
      <c r="N120" s="30">
        <v>14</v>
      </c>
      <c r="O120" s="30">
        <v>14675</v>
      </c>
    </row>
    <row r="121" spans="1:15" ht="12" customHeight="1">
      <c r="A121" s="29" t="s">
        <v>23</v>
      </c>
      <c r="B121" s="30">
        <v>14</v>
      </c>
      <c r="C121" s="30">
        <v>116</v>
      </c>
      <c r="D121" s="29" t="s">
        <v>491</v>
      </c>
      <c r="E121" s="30">
        <v>45</v>
      </c>
      <c r="F121" s="30">
        <v>23</v>
      </c>
      <c r="G121" s="30">
        <v>14830</v>
      </c>
      <c r="H121" s="28">
        <f t="shared" si="1"/>
        <v>1</v>
      </c>
      <c r="I121" s="29" t="s">
        <v>7</v>
      </c>
      <c r="J121" s="30">
        <v>16</v>
      </c>
      <c r="K121" s="30">
        <v>1325</v>
      </c>
      <c r="L121" s="29" t="s">
        <v>231</v>
      </c>
      <c r="M121" s="30">
        <v>28</v>
      </c>
      <c r="N121" s="30">
        <v>17</v>
      </c>
      <c r="O121" s="30">
        <v>14615</v>
      </c>
    </row>
    <row r="122" spans="1:15" ht="12" customHeight="1">
      <c r="A122" s="29" t="s">
        <v>23</v>
      </c>
      <c r="B122" s="30">
        <v>15</v>
      </c>
      <c r="C122" s="30">
        <v>212</v>
      </c>
      <c r="D122" s="29" t="s">
        <v>152</v>
      </c>
      <c r="E122" s="30">
        <v>48</v>
      </c>
      <c r="F122" s="30">
        <v>16</v>
      </c>
      <c r="G122" s="30">
        <v>14752</v>
      </c>
      <c r="H122" s="28">
        <f t="shared" si="1"/>
        <v>1</v>
      </c>
      <c r="I122" s="29" t="s">
        <v>7</v>
      </c>
      <c r="J122" s="30">
        <v>17</v>
      </c>
      <c r="K122" s="30">
        <v>153</v>
      </c>
      <c r="L122" s="29" t="s">
        <v>210</v>
      </c>
      <c r="M122" s="30">
        <v>27</v>
      </c>
      <c r="N122" s="30">
        <v>22</v>
      </c>
      <c r="O122" s="30">
        <v>14586</v>
      </c>
    </row>
    <row r="123" spans="1:15" ht="12" customHeight="1">
      <c r="A123" s="29" t="s">
        <v>23</v>
      </c>
      <c r="B123" s="30">
        <v>16</v>
      </c>
      <c r="C123" s="30">
        <v>517</v>
      </c>
      <c r="D123" s="29" t="s">
        <v>492</v>
      </c>
      <c r="E123" s="30">
        <v>43</v>
      </c>
      <c r="F123" s="30">
        <v>23</v>
      </c>
      <c r="G123" s="30">
        <v>14646</v>
      </c>
      <c r="H123" s="28">
        <f t="shared" si="1"/>
        <v>1</v>
      </c>
      <c r="I123" s="29" t="s">
        <v>7</v>
      </c>
      <c r="J123" s="30">
        <v>18</v>
      </c>
      <c r="K123" s="30">
        <v>563</v>
      </c>
      <c r="L123" s="29" t="s">
        <v>493</v>
      </c>
      <c r="M123" s="30">
        <v>28</v>
      </c>
      <c r="N123" s="30">
        <v>13</v>
      </c>
      <c r="O123" s="30">
        <v>14536</v>
      </c>
    </row>
    <row r="124" spans="1:15" ht="12" customHeight="1">
      <c r="A124" s="29" t="s">
        <v>23</v>
      </c>
      <c r="B124" s="30">
        <v>17</v>
      </c>
      <c r="C124" s="30">
        <v>219</v>
      </c>
      <c r="D124" s="29" t="s">
        <v>494</v>
      </c>
      <c r="E124" s="30">
        <v>45</v>
      </c>
      <c r="F124" s="30">
        <v>27</v>
      </c>
      <c r="G124" s="30">
        <v>14634</v>
      </c>
      <c r="H124" s="28">
        <f t="shared" si="1"/>
        <v>1</v>
      </c>
      <c r="I124" s="29" t="s">
        <v>7</v>
      </c>
      <c r="J124" s="30">
        <v>19</v>
      </c>
      <c r="K124" s="30">
        <v>756</v>
      </c>
      <c r="L124" s="29" t="s">
        <v>257</v>
      </c>
      <c r="M124" s="30">
        <v>39</v>
      </c>
      <c r="N124" s="30">
        <v>14</v>
      </c>
      <c r="O124" s="30">
        <v>14436</v>
      </c>
    </row>
    <row r="125" spans="1:15" ht="12" customHeight="1">
      <c r="A125" s="29" t="s">
        <v>23</v>
      </c>
      <c r="B125" s="30">
        <v>18</v>
      </c>
      <c r="C125" s="30">
        <v>5</v>
      </c>
      <c r="D125" s="29" t="s">
        <v>495</v>
      </c>
      <c r="E125" s="30">
        <v>47</v>
      </c>
      <c r="F125" s="30">
        <v>15</v>
      </c>
      <c r="G125" s="30">
        <v>14452</v>
      </c>
      <c r="H125" s="28">
        <f t="shared" si="1"/>
        <v>1</v>
      </c>
      <c r="I125" s="29" t="s">
        <v>7</v>
      </c>
      <c r="J125" s="30">
        <v>20</v>
      </c>
      <c r="K125" s="30">
        <v>455</v>
      </c>
      <c r="L125" s="29" t="s">
        <v>496</v>
      </c>
      <c r="M125" s="30">
        <v>33</v>
      </c>
      <c r="N125" s="30">
        <v>12</v>
      </c>
      <c r="O125" s="30">
        <v>14228</v>
      </c>
    </row>
    <row r="126" spans="1:15" ht="12" customHeight="1">
      <c r="A126" s="29" t="s">
        <v>23</v>
      </c>
      <c r="B126" s="30">
        <v>19</v>
      </c>
      <c r="C126" s="30">
        <v>75</v>
      </c>
      <c r="D126" s="29" t="s">
        <v>497</v>
      </c>
      <c r="E126" s="30">
        <v>47</v>
      </c>
      <c r="F126" s="30">
        <v>20</v>
      </c>
      <c r="G126" s="30">
        <v>14249</v>
      </c>
      <c r="H126" s="28">
        <f t="shared" si="1"/>
        <v>1</v>
      </c>
      <c r="I126" s="29" t="s">
        <v>7</v>
      </c>
      <c r="J126" s="30">
        <v>21</v>
      </c>
      <c r="K126" s="30">
        <v>331</v>
      </c>
      <c r="L126" s="29" t="s">
        <v>498</v>
      </c>
      <c r="M126" s="30">
        <v>38</v>
      </c>
      <c r="N126" s="30">
        <v>12</v>
      </c>
      <c r="O126" s="30">
        <v>12896</v>
      </c>
    </row>
    <row r="127" spans="1:15" ht="12" customHeight="1">
      <c r="A127" s="29" t="s">
        <v>23</v>
      </c>
      <c r="B127" s="30">
        <v>20</v>
      </c>
      <c r="C127" s="30">
        <v>203</v>
      </c>
      <c r="D127" s="29" t="s">
        <v>278</v>
      </c>
      <c r="E127" s="30">
        <v>46</v>
      </c>
      <c r="F127" s="30">
        <v>20</v>
      </c>
      <c r="G127" s="30">
        <v>14214</v>
      </c>
      <c r="H127" s="28">
        <f t="shared" si="1"/>
        <v>1</v>
      </c>
      <c r="I127" s="29" t="s">
        <v>7</v>
      </c>
      <c r="J127" s="30">
        <v>22</v>
      </c>
      <c r="K127" s="30">
        <v>1146</v>
      </c>
      <c r="L127" s="29" t="s">
        <v>43</v>
      </c>
      <c r="M127" s="30">
        <v>24</v>
      </c>
      <c r="N127" s="30">
        <v>10</v>
      </c>
      <c r="O127" s="30">
        <v>11871</v>
      </c>
    </row>
    <row r="128" spans="1:15" ht="12" customHeight="1">
      <c r="A128" s="29" t="s">
        <v>23</v>
      </c>
      <c r="B128" s="30">
        <v>21</v>
      </c>
      <c r="C128" s="30">
        <v>117</v>
      </c>
      <c r="D128" s="29" t="s">
        <v>499</v>
      </c>
      <c r="E128" s="30">
        <v>49</v>
      </c>
      <c r="F128" s="30">
        <v>18</v>
      </c>
      <c r="G128" s="30">
        <v>13946</v>
      </c>
      <c r="H128" s="28">
        <f t="shared" si="1"/>
        <v>1</v>
      </c>
      <c r="I128" s="29" t="s">
        <v>7</v>
      </c>
      <c r="J128" s="30">
        <v>23</v>
      </c>
      <c r="K128" s="30">
        <v>249</v>
      </c>
      <c r="L128" s="29" t="s">
        <v>500</v>
      </c>
      <c r="M128" s="30">
        <v>24</v>
      </c>
      <c r="N128" s="30">
        <v>10</v>
      </c>
      <c r="O128" s="30">
        <v>11576</v>
      </c>
    </row>
    <row r="129" spans="1:15" ht="12" customHeight="1">
      <c r="A129" s="29" t="s">
        <v>23</v>
      </c>
      <c r="B129" s="30">
        <v>22</v>
      </c>
      <c r="C129" s="30">
        <v>163</v>
      </c>
      <c r="D129" s="29" t="s">
        <v>501</v>
      </c>
      <c r="E129" s="30">
        <v>43</v>
      </c>
      <c r="F129" s="30">
        <v>12</v>
      </c>
      <c r="G129" s="30">
        <v>13501</v>
      </c>
      <c r="H129" s="28">
        <f t="shared" si="1"/>
        <v>1</v>
      </c>
      <c r="I129" s="29" t="s">
        <v>7</v>
      </c>
      <c r="J129" s="30">
        <v>24</v>
      </c>
      <c r="K129" s="30">
        <v>458</v>
      </c>
      <c r="L129" s="29" t="s">
        <v>502</v>
      </c>
      <c r="M129" s="30">
        <v>28</v>
      </c>
      <c r="N129" s="30">
        <v>10</v>
      </c>
      <c r="O129" s="30">
        <v>11533</v>
      </c>
    </row>
    <row r="130" spans="1:15" ht="12" customHeight="1">
      <c r="A130" s="29" t="s">
        <v>23</v>
      </c>
      <c r="B130" s="30">
        <v>23</v>
      </c>
      <c r="C130" s="30">
        <v>79</v>
      </c>
      <c r="D130" s="29" t="s">
        <v>96</v>
      </c>
      <c r="E130" s="30">
        <v>43</v>
      </c>
      <c r="F130" s="30">
        <v>12</v>
      </c>
      <c r="G130" s="30">
        <v>13272</v>
      </c>
      <c r="H130" s="28">
        <f t="shared" si="1"/>
        <v>1</v>
      </c>
      <c r="I130" s="29" t="s">
        <v>7</v>
      </c>
      <c r="J130" s="30">
        <v>25</v>
      </c>
      <c r="K130" s="30">
        <v>212</v>
      </c>
      <c r="L130" s="29" t="s">
        <v>48</v>
      </c>
      <c r="M130" s="30">
        <v>20</v>
      </c>
      <c r="N130" s="30">
        <v>9</v>
      </c>
      <c r="O130" s="30">
        <v>10670</v>
      </c>
    </row>
    <row r="131" spans="1:15" ht="12" customHeight="1">
      <c r="A131" s="29" t="s">
        <v>23</v>
      </c>
      <c r="B131" s="30">
        <v>24</v>
      </c>
      <c r="C131" s="30">
        <v>294</v>
      </c>
      <c r="D131" s="29" t="s">
        <v>503</v>
      </c>
      <c r="E131" s="30">
        <v>48</v>
      </c>
      <c r="F131" s="30">
        <v>12</v>
      </c>
      <c r="G131" s="30">
        <v>13211</v>
      </c>
      <c r="H131" s="28">
        <f t="shared" si="1"/>
        <v>1</v>
      </c>
      <c r="I131" s="29" t="s">
        <v>7</v>
      </c>
      <c r="J131" s="30">
        <v>26</v>
      </c>
      <c r="K131" s="30">
        <v>328</v>
      </c>
      <c r="L131" s="29" t="s">
        <v>504</v>
      </c>
      <c r="M131" s="30">
        <v>28</v>
      </c>
      <c r="N131" s="30">
        <v>8</v>
      </c>
      <c r="O131" s="30">
        <v>9042</v>
      </c>
    </row>
    <row r="132" spans="1:15" ht="12" customHeight="1">
      <c r="A132" s="29" t="s">
        <v>23</v>
      </c>
      <c r="B132" s="30">
        <v>25</v>
      </c>
      <c r="C132" s="30">
        <v>297</v>
      </c>
      <c r="D132" s="29" t="s">
        <v>505</v>
      </c>
      <c r="E132" s="30">
        <v>46</v>
      </c>
      <c r="F132" s="30">
        <v>12</v>
      </c>
      <c r="G132" s="30">
        <v>12993</v>
      </c>
      <c r="H132" s="28">
        <f t="shared" ref="H132:H195" si="2">IF(D132=0,IF(L132=0,0,1),1)</f>
        <v>1</v>
      </c>
      <c r="I132" s="29" t="s">
        <v>7</v>
      </c>
      <c r="J132" s="30">
        <v>27</v>
      </c>
      <c r="K132" s="30">
        <v>196</v>
      </c>
      <c r="L132" s="29" t="s">
        <v>506</v>
      </c>
      <c r="M132" s="30">
        <v>24</v>
      </c>
      <c r="N132" s="30">
        <v>7</v>
      </c>
      <c r="O132" s="30">
        <v>8346</v>
      </c>
    </row>
    <row r="133" spans="1:15" ht="12" customHeight="1">
      <c r="A133" s="29" t="s">
        <v>23</v>
      </c>
      <c r="B133" s="30">
        <v>26</v>
      </c>
      <c r="C133" s="30">
        <v>130</v>
      </c>
      <c r="D133" s="29" t="s">
        <v>507</v>
      </c>
      <c r="E133" s="30">
        <v>49</v>
      </c>
      <c r="F133" s="30">
        <v>11</v>
      </c>
      <c r="G133" s="30">
        <v>12988</v>
      </c>
      <c r="H133" s="28">
        <f t="shared" si="2"/>
        <v>1</v>
      </c>
      <c r="I133" s="29" t="s">
        <v>7</v>
      </c>
      <c r="J133" s="30">
        <v>28</v>
      </c>
      <c r="K133" s="30">
        <v>371</v>
      </c>
      <c r="L133" s="29" t="s">
        <v>508</v>
      </c>
      <c r="M133" s="30">
        <v>26</v>
      </c>
      <c r="N133" s="30">
        <v>7</v>
      </c>
      <c r="O133" s="30">
        <v>8208</v>
      </c>
    </row>
    <row r="134" spans="1:15" ht="12" customHeight="1">
      <c r="A134" s="29" t="s">
        <v>23</v>
      </c>
      <c r="B134" s="30">
        <v>27</v>
      </c>
      <c r="C134" s="30">
        <v>109</v>
      </c>
      <c r="D134" s="29" t="s">
        <v>509</v>
      </c>
      <c r="E134" s="30">
        <v>41</v>
      </c>
      <c r="F134" s="30">
        <v>12</v>
      </c>
      <c r="G134" s="30">
        <v>12779</v>
      </c>
      <c r="H134" s="28">
        <f t="shared" si="2"/>
        <v>1</v>
      </c>
      <c r="I134" s="29" t="s">
        <v>7</v>
      </c>
      <c r="J134" s="30">
        <v>29</v>
      </c>
      <c r="K134" s="30">
        <v>508</v>
      </c>
      <c r="L134" s="29" t="s">
        <v>510</v>
      </c>
      <c r="M134" s="30">
        <v>21</v>
      </c>
      <c r="N134" s="30">
        <v>7</v>
      </c>
      <c r="O134" s="30">
        <v>8151</v>
      </c>
    </row>
    <row r="135" spans="1:15" ht="12" customHeight="1">
      <c r="A135" s="29" t="s">
        <v>23</v>
      </c>
      <c r="B135" s="30">
        <v>28</v>
      </c>
      <c r="C135" s="30">
        <v>140</v>
      </c>
      <c r="D135" s="29" t="s">
        <v>156</v>
      </c>
      <c r="E135" s="30">
        <v>47</v>
      </c>
      <c r="F135" s="30">
        <v>11</v>
      </c>
      <c r="G135" s="30">
        <v>12252</v>
      </c>
      <c r="H135" s="28">
        <f t="shared" si="2"/>
        <v>1</v>
      </c>
      <c r="I135" s="29" t="s">
        <v>7</v>
      </c>
      <c r="J135" s="30">
        <v>30</v>
      </c>
      <c r="K135" s="30">
        <v>298</v>
      </c>
      <c r="L135" s="29" t="s">
        <v>511</v>
      </c>
      <c r="M135" s="30">
        <v>34</v>
      </c>
      <c r="N135" s="30">
        <v>7</v>
      </c>
      <c r="O135" s="30">
        <v>7865</v>
      </c>
    </row>
    <row r="136" spans="1:15" ht="12" customHeight="1">
      <c r="A136" s="29" t="s">
        <v>23</v>
      </c>
      <c r="B136" s="30">
        <v>29</v>
      </c>
      <c r="C136" s="30">
        <v>467</v>
      </c>
      <c r="D136" s="29" t="s">
        <v>304</v>
      </c>
      <c r="E136" s="30">
        <v>45</v>
      </c>
      <c r="F136" s="30">
        <v>11</v>
      </c>
      <c r="G136" s="30">
        <v>12206</v>
      </c>
      <c r="H136" s="28">
        <f t="shared" si="2"/>
        <v>1</v>
      </c>
      <c r="I136" s="29" t="s">
        <v>7</v>
      </c>
      <c r="J136" s="30">
        <v>31</v>
      </c>
      <c r="K136" s="30">
        <v>539</v>
      </c>
      <c r="L136" s="29" t="s">
        <v>94</v>
      </c>
      <c r="M136" s="30">
        <v>28</v>
      </c>
      <c r="N136" s="30">
        <v>6</v>
      </c>
      <c r="O136" s="30">
        <v>7017</v>
      </c>
    </row>
    <row r="137" spans="1:15" ht="12" customHeight="1">
      <c r="A137" s="29" t="s">
        <v>23</v>
      </c>
      <c r="B137" s="30">
        <v>30</v>
      </c>
      <c r="C137" s="30">
        <v>1092</v>
      </c>
      <c r="D137" s="29" t="s">
        <v>512</v>
      </c>
      <c r="E137" s="30">
        <v>48</v>
      </c>
      <c r="F137" s="30">
        <v>10</v>
      </c>
      <c r="G137" s="30">
        <v>11912</v>
      </c>
      <c r="H137" s="28">
        <f t="shared" si="2"/>
        <v>1</v>
      </c>
      <c r="I137" s="29" t="s">
        <v>7</v>
      </c>
      <c r="J137" s="30">
        <v>32</v>
      </c>
      <c r="K137" s="30">
        <v>102</v>
      </c>
      <c r="L137" s="29" t="s">
        <v>454</v>
      </c>
      <c r="M137" s="30">
        <v>20</v>
      </c>
      <c r="N137" s="30">
        <v>6</v>
      </c>
      <c r="O137" s="30">
        <v>6804</v>
      </c>
    </row>
    <row r="138" spans="1:15" ht="12" customHeight="1">
      <c r="A138" s="29" t="s">
        <v>23</v>
      </c>
      <c r="B138" s="30">
        <v>31</v>
      </c>
      <c r="C138" s="30">
        <v>81</v>
      </c>
      <c r="D138" s="29" t="s">
        <v>164</v>
      </c>
      <c r="E138" s="30">
        <v>42</v>
      </c>
      <c r="F138" s="30">
        <v>10</v>
      </c>
      <c r="G138" s="30">
        <v>11617</v>
      </c>
      <c r="H138" s="28">
        <f t="shared" si="2"/>
        <v>1</v>
      </c>
      <c r="I138" s="29" t="s">
        <v>7</v>
      </c>
      <c r="J138" s="30">
        <v>33</v>
      </c>
      <c r="K138" s="30">
        <v>608</v>
      </c>
      <c r="L138" s="29" t="s">
        <v>206</v>
      </c>
      <c r="M138" s="30">
        <v>30</v>
      </c>
      <c r="N138" s="30">
        <v>6</v>
      </c>
      <c r="O138" s="30">
        <v>6761</v>
      </c>
    </row>
    <row r="139" spans="1:15" ht="12" customHeight="1">
      <c r="A139" s="29" t="s">
        <v>23</v>
      </c>
      <c r="B139" s="30">
        <v>32</v>
      </c>
      <c r="C139" s="30">
        <v>364</v>
      </c>
      <c r="D139" s="29" t="s">
        <v>75</v>
      </c>
      <c r="E139" s="30">
        <v>44</v>
      </c>
      <c r="F139" s="30">
        <v>9</v>
      </c>
      <c r="G139" s="30">
        <v>10588</v>
      </c>
      <c r="H139" s="28">
        <f t="shared" si="2"/>
        <v>1</v>
      </c>
      <c r="I139" s="29" t="s">
        <v>7</v>
      </c>
      <c r="J139" s="30">
        <v>34</v>
      </c>
      <c r="K139" s="30">
        <v>747</v>
      </c>
      <c r="L139" s="29" t="s">
        <v>513</v>
      </c>
      <c r="M139" s="30">
        <v>34</v>
      </c>
      <c r="N139" s="30">
        <v>6</v>
      </c>
      <c r="O139" s="30">
        <v>6744</v>
      </c>
    </row>
    <row r="140" spans="1:15" ht="12" customHeight="1">
      <c r="A140" s="29" t="s">
        <v>23</v>
      </c>
      <c r="B140" s="30">
        <v>33</v>
      </c>
      <c r="C140" s="30">
        <v>706</v>
      </c>
      <c r="D140" s="29" t="s">
        <v>514</v>
      </c>
      <c r="E140" s="30">
        <v>47</v>
      </c>
      <c r="F140" s="30">
        <v>9</v>
      </c>
      <c r="G140" s="30">
        <v>10501</v>
      </c>
      <c r="H140" s="28">
        <f t="shared" si="2"/>
        <v>1</v>
      </c>
      <c r="I140" s="29" t="s">
        <v>7</v>
      </c>
      <c r="J140" s="30">
        <v>35</v>
      </c>
      <c r="K140" s="30">
        <v>489</v>
      </c>
      <c r="L140" s="29" t="s">
        <v>92</v>
      </c>
      <c r="M140" s="30">
        <v>36</v>
      </c>
      <c r="N140" s="30">
        <v>6</v>
      </c>
      <c r="O140" s="30">
        <v>6732</v>
      </c>
    </row>
    <row r="141" spans="1:15" ht="12" customHeight="1" thickBot="1">
      <c r="A141" s="29" t="s">
        <v>23</v>
      </c>
      <c r="B141" s="30">
        <v>34</v>
      </c>
      <c r="C141" s="30">
        <v>187</v>
      </c>
      <c r="D141" s="29" t="s">
        <v>515</v>
      </c>
      <c r="E141" s="30">
        <v>46</v>
      </c>
      <c r="F141" s="30">
        <v>8</v>
      </c>
      <c r="G141" s="30">
        <v>9419</v>
      </c>
      <c r="H141" s="28">
        <f t="shared" si="2"/>
        <v>1</v>
      </c>
      <c r="I141" s="29" t="s">
        <v>7</v>
      </c>
      <c r="J141" s="30">
        <v>36</v>
      </c>
      <c r="K141" s="30">
        <v>353</v>
      </c>
      <c r="L141" s="29" t="s">
        <v>516</v>
      </c>
      <c r="M141" s="30">
        <v>27</v>
      </c>
      <c r="N141" s="30">
        <v>6</v>
      </c>
      <c r="O141" s="30">
        <v>6438</v>
      </c>
    </row>
    <row r="142" spans="1:15" ht="12" customHeight="1">
      <c r="A142" s="29" t="s">
        <v>23</v>
      </c>
      <c r="B142" s="30">
        <v>35</v>
      </c>
      <c r="C142" s="30">
        <v>619</v>
      </c>
      <c r="D142" s="29" t="s">
        <v>517</v>
      </c>
      <c r="E142" s="30">
        <v>46</v>
      </c>
      <c r="F142" s="30">
        <v>8</v>
      </c>
      <c r="G142" s="30">
        <v>9349</v>
      </c>
      <c r="H142" s="28">
        <f t="shared" si="2"/>
        <v>1</v>
      </c>
      <c r="I142" s="26" t="s">
        <v>23</v>
      </c>
      <c r="J142" s="27">
        <v>1</v>
      </c>
      <c r="K142" s="27">
        <v>76</v>
      </c>
      <c r="L142" s="26" t="s">
        <v>34</v>
      </c>
      <c r="M142" s="27">
        <v>46</v>
      </c>
      <c r="N142" s="27">
        <v>19</v>
      </c>
      <c r="O142" s="27">
        <v>15581</v>
      </c>
    </row>
    <row r="143" spans="1:15" ht="12" customHeight="1">
      <c r="A143" s="29" t="s">
        <v>23</v>
      </c>
      <c r="B143" s="30">
        <v>36</v>
      </c>
      <c r="C143" s="30">
        <v>999</v>
      </c>
      <c r="D143" s="29" t="s">
        <v>518</v>
      </c>
      <c r="E143" s="30">
        <v>47</v>
      </c>
      <c r="F143" s="30">
        <v>8</v>
      </c>
      <c r="G143" s="30">
        <v>9266</v>
      </c>
      <c r="H143" s="28">
        <f t="shared" si="2"/>
        <v>1</v>
      </c>
      <c r="I143" s="29" t="s">
        <v>23</v>
      </c>
      <c r="J143" s="30">
        <v>2</v>
      </c>
      <c r="K143" s="30">
        <v>70</v>
      </c>
      <c r="L143" s="29" t="s">
        <v>33</v>
      </c>
      <c r="M143" s="30">
        <v>43</v>
      </c>
      <c r="N143" s="30">
        <v>18</v>
      </c>
      <c r="O143" s="30">
        <v>15520</v>
      </c>
    </row>
    <row r="144" spans="1:15" ht="12" customHeight="1">
      <c r="A144" s="29" t="s">
        <v>23</v>
      </c>
      <c r="B144" s="30">
        <v>37</v>
      </c>
      <c r="C144" s="30">
        <v>610</v>
      </c>
      <c r="D144" s="29" t="s">
        <v>519</v>
      </c>
      <c r="E144" s="30">
        <v>40</v>
      </c>
      <c r="F144" s="30">
        <v>8</v>
      </c>
      <c r="G144" s="30">
        <v>9039</v>
      </c>
      <c r="H144" s="28">
        <f t="shared" si="2"/>
        <v>1</v>
      </c>
      <c r="I144" s="29" t="s">
        <v>23</v>
      </c>
      <c r="J144" s="30">
        <v>3</v>
      </c>
      <c r="K144" s="30">
        <v>239</v>
      </c>
      <c r="L144" s="29" t="s">
        <v>520</v>
      </c>
      <c r="M144" s="30">
        <v>40</v>
      </c>
      <c r="N144" s="30">
        <v>15</v>
      </c>
      <c r="O144" s="30">
        <v>15475</v>
      </c>
    </row>
    <row r="145" spans="1:15" ht="12" customHeight="1">
      <c r="A145" s="29" t="s">
        <v>23</v>
      </c>
      <c r="B145" s="30">
        <v>38</v>
      </c>
      <c r="C145" s="30">
        <v>498</v>
      </c>
      <c r="D145" s="29" t="s">
        <v>521</v>
      </c>
      <c r="E145" s="30">
        <v>43</v>
      </c>
      <c r="F145" s="30">
        <v>8</v>
      </c>
      <c r="G145" s="30">
        <v>8671</v>
      </c>
      <c r="H145" s="28">
        <f t="shared" si="2"/>
        <v>1</v>
      </c>
      <c r="I145" s="29" t="s">
        <v>23</v>
      </c>
      <c r="J145" s="30">
        <v>4</v>
      </c>
      <c r="K145" s="30">
        <v>179</v>
      </c>
      <c r="L145" s="29" t="s">
        <v>53</v>
      </c>
      <c r="M145" s="30">
        <v>41</v>
      </c>
      <c r="N145" s="30">
        <v>29</v>
      </c>
      <c r="O145" s="30">
        <v>15458</v>
      </c>
    </row>
    <row r="146" spans="1:15" ht="12" customHeight="1">
      <c r="A146" s="29" t="s">
        <v>23</v>
      </c>
      <c r="B146" s="30">
        <v>39</v>
      </c>
      <c r="C146" s="30">
        <v>1144</v>
      </c>
      <c r="D146" s="29" t="s">
        <v>522</v>
      </c>
      <c r="E146" s="30">
        <v>42</v>
      </c>
      <c r="F146" s="30">
        <v>7</v>
      </c>
      <c r="G146" s="30">
        <v>8144</v>
      </c>
      <c r="H146" s="28">
        <f t="shared" si="2"/>
        <v>1</v>
      </c>
      <c r="I146" s="29" t="s">
        <v>23</v>
      </c>
      <c r="J146" s="30">
        <v>5</v>
      </c>
      <c r="K146" s="30">
        <v>430</v>
      </c>
      <c r="L146" s="29" t="s">
        <v>523</v>
      </c>
      <c r="M146" s="30">
        <v>42</v>
      </c>
      <c r="N146" s="30">
        <v>13</v>
      </c>
      <c r="O146" s="30">
        <v>15364</v>
      </c>
    </row>
    <row r="147" spans="1:15" ht="12" customHeight="1">
      <c r="A147" s="29" t="s">
        <v>23</v>
      </c>
      <c r="B147" s="30">
        <v>40</v>
      </c>
      <c r="C147" s="30">
        <v>547</v>
      </c>
      <c r="D147" s="29" t="s">
        <v>524</v>
      </c>
      <c r="E147" s="30">
        <v>48</v>
      </c>
      <c r="F147" s="30">
        <v>7</v>
      </c>
      <c r="G147" s="30">
        <v>8082</v>
      </c>
      <c r="H147" s="28">
        <f t="shared" si="2"/>
        <v>1</v>
      </c>
      <c r="I147" s="29" t="s">
        <v>23</v>
      </c>
      <c r="J147" s="30">
        <v>6</v>
      </c>
      <c r="K147" s="30">
        <v>166</v>
      </c>
      <c r="L147" s="29" t="s">
        <v>90</v>
      </c>
      <c r="M147" s="30">
        <v>46</v>
      </c>
      <c r="N147" s="30">
        <v>20</v>
      </c>
      <c r="O147" s="30">
        <v>15238</v>
      </c>
    </row>
    <row r="148" spans="1:15" ht="12" customHeight="1">
      <c r="A148" s="29" t="s">
        <v>23</v>
      </c>
      <c r="B148" s="30">
        <v>41</v>
      </c>
      <c r="C148" s="30">
        <v>329</v>
      </c>
      <c r="D148" s="29" t="s">
        <v>525</v>
      </c>
      <c r="E148" s="30">
        <v>41</v>
      </c>
      <c r="F148" s="30">
        <v>7</v>
      </c>
      <c r="G148" s="30">
        <v>8020</v>
      </c>
      <c r="H148" s="28">
        <f t="shared" si="2"/>
        <v>1</v>
      </c>
      <c r="I148" s="29" t="s">
        <v>23</v>
      </c>
      <c r="J148" s="30">
        <v>7</v>
      </c>
      <c r="K148" s="30">
        <v>988</v>
      </c>
      <c r="L148" s="29" t="s">
        <v>76</v>
      </c>
      <c r="M148" s="30">
        <v>46</v>
      </c>
      <c r="N148" s="30">
        <v>14</v>
      </c>
      <c r="O148" s="30">
        <v>15204</v>
      </c>
    </row>
    <row r="149" spans="1:15" ht="12" customHeight="1">
      <c r="A149" s="29" t="s">
        <v>23</v>
      </c>
      <c r="B149" s="30">
        <v>42</v>
      </c>
      <c r="C149" s="30">
        <v>275</v>
      </c>
      <c r="D149" s="29" t="s">
        <v>526</v>
      </c>
      <c r="E149" s="30">
        <v>49</v>
      </c>
      <c r="F149" s="30">
        <v>7</v>
      </c>
      <c r="G149" s="30">
        <v>7926</v>
      </c>
      <c r="H149" s="28">
        <f t="shared" si="2"/>
        <v>1</v>
      </c>
      <c r="I149" s="29" t="s">
        <v>23</v>
      </c>
      <c r="J149" s="30">
        <v>8</v>
      </c>
      <c r="K149" s="30">
        <v>593</v>
      </c>
      <c r="L149" s="29" t="s">
        <v>96</v>
      </c>
      <c r="M149" s="30">
        <v>43</v>
      </c>
      <c r="N149" s="30">
        <v>14</v>
      </c>
      <c r="O149" s="30">
        <v>15187</v>
      </c>
    </row>
    <row r="150" spans="1:15" ht="12" customHeight="1">
      <c r="A150" s="29" t="s">
        <v>23</v>
      </c>
      <c r="B150" s="30">
        <v>43</v>
      </c>
      <c r="C150" s="30">
        <v>384</v>
      </c>
      <c r="D150" s="29" t="s">
        <v>527</v>
      </c>
      <c r="E150" s="30">
        <v>41</v>
      </c>
      <c r="F150" s="30">
        <v>7</v>
      </c>
      <c r="G150" s="30">
        <v>7671</v>
      </c>
      <c r="H150" s="28">
        <f t="shared" si="2"/>
        <v>1</v>
      </c>
      <c r="I150" s="29" t="s">
        <v>23</v>
      </c>
      <c r="J150" s="30">
        <v>9</v>
      </c>
      <c r="K150" s="30">
        <v>18</v>
      </c>
      <c r="L150" s="29" t="s">
        <v>178</v>
      </c>
      <c r="M150" s="30">
        <v>44</v>
      </c>
      <c r="N150" s="30">
        <v>24</v>
      </c>
      <c r="O150" s="30">
        <v>14921</v>
      </c>
    </row>
    <row r="151" spans="1:15" ht="12" customHeight="1">
      <c r="A151" s="29" t="s">
        <v>23</v>
      </c>
      <c r="B151" s="30">
        <v>44</v>
      </c>
      <c r="C151" s="30">
        <v>383</v>
      </c>
      <c r="D151" s="29" t="s">
        <v>528</v>
      </c>
      <c r="E151" s="30">
        <v>45</v>
      </c>
      <c r="F151" s="30">
        <v>6</v>
      </c>
      <c r="G151" s="30">
        <v>7180</v>
      </c>
      <c r="H151" s="28">
        <f t="shared" si="2"/>
        <v>1</v>
      </c>
      <c r="I151" s="29" t="s">
        <v>23</v>
      </c>
      <c r="J151" s="30">
        <v>10</v>
      </c>
      <c r="K151" s="30">
        <v>605</v>
      </c>
      <c r="L151" s="29" t="s">
        <v>219</v>
      </c>
      <c r="M151" s="30">
        <v>40</v>
      </c>
      <c r="N151" s="30">
        <v>20</v>
      </c>
      <c r="O151" s="30">
        <v>14756</v>
      </c>
    </row>
    <row r="152" spans="1:15" ht="12" customHeight="1" thickBot="1">
      <c r="A152" s="29" t="s">
        <v>23</v>
      </c>
      <c r="B152" s="30">
        <v>45</v>
      </c>
      <c r="C152" s="30">
        <v>123</v>
      </c>
      <c r="D152" s="29" t="s">
        <v>529</v>
      </c>
      <c r="E152" s="30">
        <v>44</v>
      </c>
      <c r="F152" s="30">
        <v>6</v>
      </c>
      <c r="G152" s="30">
        <v>6878</v>
      </c>
      <c r="H152" s="28">
        <f t="shared" si="2"/>
        <v>1</v>
      </c>
      <c r="I152" s="29" t="s">
        <v>23</v>
      </c>
      <c r="J152" s="30">
        <v>11</v>
      </c>
      <c r="K152" s="30">
        <v>285</v>
      </c>
      <c r="L152" s="29" t="s">
        <v>204</v>
      </c>
      <c r="M152" s="30">
        <v>43</v>
      </c>
      <c r="N152" s="30">
        <v>31</v>
      </c>
      <c r="O152" s="30">
        <v>14505</v>
      </c>
    </row>
    <row r="153" spans="1:15" ht="12" customHeight="1">
      <c r="A153" s="26" t="s">
        <v>45</v>
      </c>
      <c r="B153" s="27">
        <v>1</v>
      </c>
      <c r="C153" s="27">
        <v>369</v>
      </c>
      <c r="D153" s="26" t="s">
        <v>530</v>
      </c>
      <c r="E153" s="27">
        <v>52</v>
      </c>
      <c r="F153" s="27">
        <v>13</v>
      </c>
      <c r="G153" s="27">
        <v>15529</v>
      </c>
      <c r="H153" s="28">
        <f t="shared" si="2"/>
        <v>1</v>
      </c>
      <c r="I153" s="29" t="s">
        <v>23</v>
      </c>
      <c r="J153" s="30">
        <v>12</v>
      </c>
      <c r="K153" s="30">
        <v>402</v>
      </c>
      <c r="L153" s="29" t="s">
        <v>531</v>
      </c>
      <c r="M153" s="30">
        <v>40</v>
      </c>
      <c r="N153" s="30">
        <v>19</v>
      </c>
      <c r="O153" s="30">
        <v>14157</v>
      </c>
    </row>
    <row r="154" spans="1:15" ht="12" customHeight="1">
      <c r="A154" s="29" t="s">
        <v>45</v>
      </c>
      <c r="B154" s="30">
        <v>2</v>
      </c>
      <c r="C154" s="30">
        <v>520</v>
      </c>
      <c r="D154" s="29" t="s">
        <v>532</v>
      </c>
      <c r="E154" s="30">
        <v>52</v>
      </c>
      <c r="F154" s="30">
        <v>18</v>
      </c>
      <c r="G154" s="30">
        <v>15450</v>
      </c>
      <c r="H154" s="28">
        <f t="shared" si="2"/>
        <v>1</v>
      </c>
      <c r="I154" s="29" t="s">
        <v>23</v>
      </c>
      <c r="J154" s="30">
        <v>13</v>
      </c>
      <c r="K154" s="30">
        <v>287</v>
      </c>
      <c r="L154" s="29" t="s">
        <v>107</v>
      </c>
      <c r="M154" s="30">
        <v>43</v>
      </c>
      <c r="N154" s="30">
        <v>12</v>
      </c>
      <c r="O154" s="30">
        <v>14033</v>
      </c>
    </row>
    <row r="155" spans="1:15" ht="12" customHeight="1">
      <c r="A155" s="29" t="s">
        <v>45</v>
      </c>
      <c r="B155" s="30">
        <v>3</v>
      </c>
      <c r="C155" s="30">
        <v>884</v>
      </c>
      <c r="D155" s="29" t="s">
        <v>44</v>
      </c>
      <c r="E155" s="30">
        <v>50</v>
      </c>
      <c r="F155" s="30">
        <v>13</v>
      </c>
      <c r="G155" s="30">
        <v>15404</v>
      </c>
      <c r="H155" s="28">
        <f t="shared" si="2"/>
        <v>1</v>
      </c>
      <c r="I155" s="29" t="s">
        <v>23</v>
      </c>
      <c r="J155" s="30">
        <v>14</v>
      </c>
      <c r="K155" s="30">
        <v>323</v>
      </c>
      <c r="L155" s="29" t="s">
        <v>533</v>
      </c>
      <c r="M155" s="30">
        <v>40</v>
      </c>
      <c r="N155" s="30">
        <v>12</v>
      </c>
      <c r="O155" s="30">
        <v>13989</v>
      </c>
    </row>
    <row r="156" spans="1:15" ht="12" customHeight="1">
      <c r="A156" s="29" t="s">
        <v>45</v>
      </c>
      <c r="B156" s="30">
        <v>4</v>
      </c>
      <c r="C156" s="30">
        <v>362</v>
      </c>
      <c r="D156" s="29" t="s">
        <v>73</v>
      </c>
      <c r="E156" s="30">
        <v>53</v>
      </c>
      <c r="F156" s="30">
        <v>19</v>
      </c>
      <c r="G156" s="30">
        <v>15316</v>
      </c>
      <c r="H156" s="28">
        <f t="shared" si="2"/>
        <v>1</v>
      </c>
      <c r="I156" s="29" t="s">
        <v>23</v>
      </c>
      <c r="J156" s="30">
        <v>15</v>
      </c>
      <c r="K156" s="30">
        <v>316</v>
      </c>
      <c r="L156" s="29" t="s">
        <v>59</v>
      </c>
      <c r="M156" s="30">
        <v>43</v>
      </c>
      <c r="N156" s="30">
        <v>11</v>
      </c>
      <c r="O156" s="30">
        <v>12986</v>
      </c>
    </row>
    <row r="157" spans="1:15" ht="12" customHeight="1">
      <c r="A157" s="29" t="s">
        <v>45</v>
      </c>
      <c r="B157" s="30">
        <v>5</v>
      </c>
      <c r="C157" s="30">
        <v>154</v>
      </c>
      <c r="D157" s="29" t="s">
        <v>77</v>
      </c>
      <c r="E157" s="30">
        <v>50</v>
      </c>
      <c r="F157" s="30">
        <v>22</v>
      </c>
      <c r="G157" s="30">
        <v>15289</v>
      </c>
      <c r="H157" s="28">
        <f t="shared" si="2"/>
        <v>1</v>
      </c>
      <c r="I157" s="29" t="s">
        <v>23</v>
      </c>
      <c r="J157" s="30">
        <v>16</v>
      </c>
      <c r="K157" s="30">
        <v>603</v>
      </c>
      <c r="L157" s="29" t="s">
        <v>534</v>
      </c>
      <c r="M157" s="30">
        <v>40</v>
      </c>
      <c r="N157" s="30">
        <v>9</v>
      </c>
      <c r="O157" s="30">
        <v>9668</v>
      </c>
    </row>
    <row r="158" spans="1:15" ht="12" customHeight="1">
      <c r="A158" s="29" t="s">
        <v>45</v>
      </c>
      <c r="B158" s="30">
        <v>6</v>
      </c>
      <c r="C158" s="30">
        <v>103</v>
      </c>
      <c r="D158" s="29" t="s">
        <v>97</v>
      </c>
      <c r="E158" s="30">
        <v>54</v>
      </c>
      <c r="F158" s="30">
        <v>29</v>
      </c>
      <c r="G158" s="30">
        <v>15273</v>
      </c>
      <c r="H158" s="28">
        <f t="shared" si="2"/>
        <v>1</v>
      </c>
      <c r="I158" s="29" t="s">
        <v>23</v>
      </c>
      <c r="J158" s="30">
        <v>17</v>
      </c>
      <c r="K158" s="30">
        <v>167</v>
      </c>
      <c r="L158" s="29" t="s">
        <v>535</v>
      </c>
      <c r="M158" s="30">
        <v>45</v>
      </c>
      <c r="N158" s="30">
        <v>8</v>
      </c>
      <c r="O158" s="30">
        <v>8330</v>
      </c>
    </row>
    <row r="159" spans="1:15" ht="12" customHeight="1">
      <c r="A159" s="29" t="s">
        <v>45</v>
      </c>
      <c r="B159" s="30">
        <v>7</v>
      </c>
      <c r="C159" s="30">
        <v>156</v>
      </c>
      <c r="D159" s="29" t="s">
        <v>154</v>
      </c>
      <c r="E159" s="30">
        <v>53</v>
      </c>
      <c r="F159" s="30">
        <v>25</v>
      </c>
      <c r="G159" s="30">
        <v>15237</v>
      </c>
      <c r="H159" s="28">
        <f t="shared" si="2"/>
        <v>1</v>
      </c>
      <c r="I159" s="29" t="s">
        <v>23</v>
      </c>
      <c r="J159" s="30">
        <v>18</v>
      </c>
      <c r="K159" s="30">
        <v>21</v>
      </c>
      <c r="L159" s="29" t="s">
        <v>536</v>
      </c>
      <c r="M159" s="30">
        <v>45</v>
      </c>
      <c r="N159" s="30">
        <v>6</v>
      </c>
      <c r="O159" s="30">
        <v>6975</v>
      </c>
    </row>
    <row r="160" spans="1:15" ht="12" customHeight="1">
      <c r="A160" s="29" t="s">
        <v>45</v>
      </c>
      <c r="B160" s="30">
        <v>8</v>
      </c>
      <c r="C160" s="30">
        <v>1010</v>
      </c>
      <c r="D160" s="29" t="s">
        <v>537</v>
      </c>
      <c r="E160" s="30">
        <v>53</v>
      </c>
      <c r="F160" s="30">
        <v>21</v>
      </c>
      <c r="G160" s="30">
        <v>15104</v>
      </c>
      <c r="H160" s="28">
        <f t="shared" si="2"/>
        <v>1</v>
      </c>
      <c r="I160" s="29" t="s">
        <v>23</v>
      </c>
      <c r="J160" s="30">
        <v>19</v>
      </c>
      <c r="K160" s="30">
        <v>198</v>
      </c>
      <c r="L160" s="29" t="s">
        <v>538</v>
      </c>
      <c r="M160" s="30">
        <v>42</v>
      </c>
      <c r="N160" s="30">
        <v>6</v>
      </c>
      <c r="O160" s="30">
        <v>6964</v>
      </c>
    </row>
    <row r="161" spans="1:15" ht="12" customHeight="1">
      <c r="A161" s="29" t="s">
        <v>45</v>
      </c>
      <c r="B161" s="30">
        <v>9</v>
      </c>
      <c r="C161" s="30">
        <v>7</v>
      </c>
      <c r="D161" s="29" t="s">
        <v>83</v>
      </c>
      <c r="E161" s="30">
        <v>50</v>
      </c>
      <c r="F161" s="30">
        <v>17</v>
      </c>
      <c r="G161" s="30">
        <v>15101</v>
      </c>
      <c r="H161" s="28">
        <f t="shared" si="2"/>
        <v>1</v>
      </c>
      <c r="I161" s="29" t="s">
        <v>23</v>
      </c>
      <c r="J161" s="30">
        <v>20</v>
      </c>
      <c r="K161" s="30">
        <v>1273</v>
      </c>
      <c r="L161" s="29" t="s">
        <v>106</v>
      </c>
      <c r="M161" s="30">
        <v>46</v>
      </c>
      <c r="N161" s="30">
        <v>6</v>
      </c>
      <c r="O161" s="30">
        <v>6833</v>
      </c>
    </row>
    <row r="162" spans="1:15" ht="12" customHeight="1">
      <c r="A162" s="29" t="s">
        <v>45</v>
      </c>
      <c r="B162" s="30">
        <v>10</v>
      </c>
      <c r="C162" s="30">
        <v>337</v>
      </c>
      <c r="D162" s="29" t="s">
        <v>185</v>
      </c>
      <c r="E162" s="30">
        <v>52</v>
      </c>
      <c r="F162" s="30">
        <v>15</v>
      </c>
      <c r="G162" s="30">
        <v>15010</v>
      </c>
      <c r="H162" s="28">
        <f t="shared" si="2"/>
        <v>1</v>
      </c>
      <c r="I162" s="29" t="s">
        <v>23</v>
      </c>
      <c r="J162" s="30">
        <v>21</v>
      </c>
      <c r="K162" s="30">
        <v>259</v>
      </c>
      <c r="L162" s="29" t="s">
        <v>539</v>
      </c>
      <c r="M162" s="30">
        <v>44</v>
      </c>
      <c r="N162" s="30">
        <v>6</v>
      </c>
      <c r="O162" s="30">
        <v>6678</v>
      </c>
    </row>
    <row r="163" spans="1:15" ht="12" customHeight="1" thickBot="1">
      <c r="A163" s="29" t="s">
        <v>45</v>
      </c>
      <c r="B163" s="30">
        <v>11</v>
      </c>
      <c r="C163" s="30">
        <v>131</v>
      </c>
      <c r="D163" s="29" t="s">
        <v>540</v>
      </c>
      <c r="E163" s="30">
        <v>54</v>
      </c>
      <c r="F163" s="30">
        <v>15</v>
      </c>
      <c r="G163" s="30">
        <v>14984</v>
      </c>
      <c r="H163" s="28">
        <f t="shared" si="2"/>
        <v>1</v>
      </c>
      <c r="I163" s="29" t="s">
        <v>23</v>
      </c>
      <c r="J163" s="30">
        <v>22</v>
      </c>
      <c r="K163" s="30">
        <v>413</v>
      </c>
      <c r="L163" s="29" t="s">
        <v>541</v>
      </c>
      <c r="M163" s="30">
        <v>48</v>
      </c>
      <c r="N163" s="30">
        <v>6</v>
      </c>
      <c r="O163" s="30">
        <v>6629</v>
      </c>
    </row>
    <row r="164" spans="1:15" ht="12" customHeight="1">
      <c r="A164" s="29" t="s">
        <v>45</v>
      </c>
      <c r="B164" s="30">
        <v>12</v>
      </c>
      <c r="C164" s="30">
        <v>471</v>
      </c>
      <c r="D164" s="29" t="s">
        <v>145</v>
      </c>
      <c r="E164" s="30">
        <v>51</v>
      </c>
      <c r="F164" s="30">
        <v>25</v>
      </c>
      <c r="G164" s="30">
        <v>14834</v>
      </c>
      <c r="H164" s="28">
        <f t="shared" si="2"/>
        <v>1</v>
      </c>
      <c r="I164" s="26" t="s">
        <v>45</v>
      </c>
      <c r="J164" s="27">
        <v>1</v>
      </c>
      <c r="K164" s="27">
        <v>68</v>
      </c>
      <c r="L164" s="26" t="s">
        <v>542</v>
      </c>
      <c r="M164" s="27">
        <v>54</v>
      </c>
      <c r="N164" s="27">
        <v>13</v>
      </c>
      <c r="O164" s="27">
        <v>15477</v>
      </c>
    </row>
    <row r="165" spans="1:15" ht="12" customHeight="1">
      <c r="A165" s="29" t="s">
        <v>45</v>
      </c>
      <c r="B165" s="30">
        <v>13</v>
      </c>
      <c r="C165" s="30">
        <v>777</v>
      </c>
      <c r="D165" s="29" t="s">
        <v>168</v>
      </c>
      <c r="E165" s="30">
        <v>53</v>
      </c>
      <c r="F165" s="30">
        <v>22</v>
      </c>
      <c r="G165" s="30">
        <v>14767</v>
      </c>
      <c r="H165" s="28">
        <f t="shared" si="2"/>
        <v>1</v>
      </c>
      <c r="I165" s="29" t="s">
        <v>45</v>
      </c>
      <c r="J165" s="30">
        <v>2</v>
      </c>
      <c r="K165" s="30">
        <v>534</v>
      </c>
      <c r="L165" s="29" t="s">
        <v>543</v>
      </c>
      <c r="M165" s="30">
        <v>53</v>
      </c>
      <c r="N165" s="30">
        <v>13</v>
      </c>
      <c r="O165" s="30">
        <v>15436</v>
      </c>
    </row>
    <row r="166" spans="1:15" ht="12" customHeight="1">
      <c r="A166" s="29" t="s">
        <v>45</v>
      </c>
      <c r="B166" s="30">
        <v>14</v>
      </c>
      <c r="C166" s="30">
        <v>73</v>
      </c>
      <c r="D166" s="29" t="s">
        <v>544</v>
      </c>
      <c r="E166" s="30">
        <v>56</v>
      </c>
      <c r="F166" s="30">
        <v>17</v>
      </c>
      <c r="G166" s="30">
        <v>14745</v>
      </c>
      <c r="H166" s="28">
        <f t="shared" si="2"/>
        <v>1</v>
      </c>
      <c r="I166" s="29" t="s">
        <v>45</v>
      </c>
      <c r="J166" s="30">
        <v>3</v>
      </c>
      <c r="K166" s="30">
        <v>507</v>
      </c>
      <c r="L166" s="29" t="s">
        <v>545</v>
      </c>
      <c r="M166" s="30">
        <v>51</v>
      </c>
      <c r="N166" s="30">
        <v>22</v>
      </c>
      <c r="O166" s="30">
        <v>15346</v>
      </c>
    </row>
    <row r="167" spans="1:15" ht="12" customHeight="1">
      <c r="A167" s="29" t="s">
        <v>45</v>
      </c>
      <c r="B167" s="30">
        <v>15</v>
      </c>
      <c r="C167" s="30">
        <v>145</v>
      </c>
      <c r="D167" s="29" t="s">
        <v>177</v>
      </c>
      <c r="E167" s="30">
        <v>54</v>
      </c>
      <c r="F167" s="30">
        <v>17</v>
      </c>
      <c r="G167" s="30">
        <v>14679</v>
      </c>
      <c r="H167" s="28">
        <f t="shared" si="2"/>
        <v>1</v>
      </c>
      <c r="I167" s="29" t="s">
        <v>45</v>
      </c>
      <c r="J167" s="30">
        <v>4</v>
      </c>
      <c r="K167" s="30">
        <v>246</v>
      </c>
      <c r="L167" s="29" t="s">
        <v>135</v>
      </c>
      <c r="M167" s="30">
        <v>52</v>
      </c>
      <c r="N167" s="30">
        <v>22</v>
      </c>
      <c r="O167" s="30">
        <v>15163</v>
      </c>
    </row>
    <row r="168" spans="1:15" ht="12" customHeight="1">
      <c r="A168" s="29" t="s">
        <v>45</v>
      </c>
      <c r="B168" s="30">
        <v>16</v>
      </c>
      <c r="C168" s="30">
        <v>85</v>
      </c>
      <c r="D168" s="29" t="s">
        <v>546</v>
      </c>
      <c r="E168" s="30">
        <v>54</v>
      </c>
      <c r="F168" s="30">
        <v>15</v>
      </c>
      <c r="G168" s="30">
        <v>14675</v>
      </c>
      <c r="H168" s="28">
        <f t="shared" si="2"/>
        <v>1</v>
      </c>
      <c r="I168" s="29" t="s">
        <v>45</v>
      </c>
      <c r="J168" s="30">
        <v>5</v>
      </c>
      <c r="K168" s="30">
        <v>24</v>
      </c>
      <c r="L168" s="29" t="s">
        <v>547</v>
      </c>
      <c r="M168" s="30">
        <v>54</v>
      </c>
      <c r="N168" s="30">
        <v>19</v>
      </c>
      <c r="O168" s="30">
        <v>15115</v>
      </c>
    </row>
    <row r="169" spans="1:15" ht="12" customHeight="1">
      <c r="A169" s="29" t="s">
        <v>45</v>
      </c>
      <c r="B169" s="30">
        <v>17</v>
      </c>
      <c r="C169" s="30">
        <v>415</v>
      </c>
      <c r="D169" s="29" t="s">
        <v>324</v>
      </c>
      <c r="E169" s="30">
        <v>55</v>
      </c>
      <c r="F169" s="30">
        <v>14</v>
      </c>
      <c r="G169" s="30">
        <v>14675</v>
      </c>
      <c r="H169" s="28">
        <f t="shared" si="2"/>
        <v>1</v>
      </c>
      <c r="I169" s="29" t="s">
        <v>45</v>
      </c>
      <c r="J169" s="30">
        <v>6</v>
      </c>
      <c r="K169" s="30">
        <v>172</v>
      </c>
      <c r="L169" s="29" t="s">
        <v>127</v>
      </c>
      <c r="M169" s="30">
        <v>58</v>
      </c>
      <c r="N169" s="30">
        <v>33</v>
      </c>
      <c r="O169" s="30">
        <v>15098</v>
      </c>
    </row>
    <row r="170" spans="1:15" ht="12" customHeight="1">
      <c r="A170" s="29" t="s">
        <v>45</v>
      </c>
      <c r="B170" s="30">
        <v>18</v>
      </c>
      <c r="C170" s="30">
        <v>315</v>
      </c>
      <c r="D170" s="29" t="s">
        <v>132</v>
      </c>
      <c r="E170" s="30">
        <v>56</v>
      </c>
      <c r="F170" s="30">
        <v>13</v>
      </c>
      <c r="G170" s="30">
        <v>14673</v>
      </c>
      <c r="H170" s="28">
        <f t="shared" si="2"/>
        <v>1</v>
      </c>
      <c r="I170" s="29" t="s">
        <v>45</v>
      </c>
      <c r="J170" s="30">
        <v>7</v>
      </c>
      <c r="K170" s="30">
        <v>194</v>
      </c>
      <c r="L170" s="29" t="s">
        <v>159</v>
      </c>
      <c r="M170" s="30">
        <v>57</v>
      </c>
      <c r="N170" s="30">
        <v>27</v>
      </c>
      <c r="O170" s="30">
        <v>14991</v>
      </c>
    </row>
    <row r="171" spans="1:15" ht="12" customHeight="1">
      <c r="A171" s="29" t="s">
        <v>45</v>
      </c>
      <c r="B171" s="30">
        <v>19</v>
      </c>
      <c r="C171" s="30">
        <v>162</v>
      </c>
      <c r="D171" s="29" t="s">
        <v>120</v>
      </c>
      <c r="E171" s="30">
        <v>54</v>
      </c>
      <c r="F171" s="30">
        <v>15</v>
      </c>
      <c r="G171" s="30">
        <v>14668</v>
      </c>
      <c r="H171" s="28">
        <f t="shared" si="2"/>
        <v>1</v>
      </c>
      <c r="I171" s="29" t="s">
        <v>45</v>
      </c>
      <c r="J171" s="30">
        <v>8</v>
      </c>
      <c r="K171" s="30">
        <v>272</v>
      </c>
      <c r="L171" s="29" t="s">
        <v>190</v>
      </c>
      <c r="M171" s="30">
        <v>59</v>
      </c>
      <c r="N171" s="30">
        <v>26</v>
      </c>
      <c r="O171" s="30">
        <v>14713</v>
      </c>
    </row>
    <row r="172" spans="1:15" ht="12" customHeight="1">
      <c r="A172" s="29" t="s">
        <v>45</v>
      </c>
      <c r="B172" s="30">
        <v>20</v>
      </c>
      <c r="C172" s="30">
        <v>394</v>
      </c>
      <c r="D172" s="29" t="s">
        <v>175</v>
      </c>
      <c r="E172" s="30">
        <v>58</v>
      </c>
      <c r="F172" s="30">
        <v>17</v>
      </c>
      <c r="G172" s="30">
        <v>14637</v>
      </c>
      <c r="H172" s="28">
        <f t="shared" si="2"/>
        <v>1</v>
      </c>
      <c r="I172" s="29" t="s">
        <v>45</v>
      </c>
      <c r="J172" s="30">
        <v>9</v>
      </c>
      <c r="K172" s="30">
        <v>398</v>
      </c>
      <c r="L172" s="29" t="s">
        <v>548</v>
      </c>
      <c r="M172" s="30">
        <v>50</v>
      </c>
      <c r="N172" s="30">
        <v>13</v>
      </c>
      <c r="O172" s="30">
        <v>14669</v>
      </c>
    </row>
    <row r="173" spans="1:15" ht="12" customHeight="1">
      <c r="A173" s="29" t="s">
        <v>45</v>
      </c>
      <c r="B173" s="30">
        <v>21</v>
      </c>
      <c r="C173" s="30">
        <v>192</v>
      </c>
      <c r="D173" s="29" t="s">
        <v>549</v>
      </c>
      <c r="E173" s="30">
        <v>52</v>
      </c>
      <c r="F173" s="30">
        <v>13</v>
      </c>
      <c r="G173" s="30">
        <v>14629</v>
      </c>
      <c r="H173" s="28">
        <f t="shared" si="2"/>
        <v>1</v>
      </c>
      <c r="I173" s="29" t="s">
        <v>45</v>
      </c>
      <c r="J173" s="30">
        <v>10</v>
      </c>
      <c r="K173" s="30">
        <v>154</v>
      </c>
      <c r="L173" s="29" t="s">
        <v>223</v>
      </c>
      <c r="M173" s="30">
        <v>59</v>
      </c>
      <c r="N173" s="30">
        <v>29</v>
      </c>
      <c r="O173" s="30">
        <v>14648</v>
      </c>
    </row>
    <row r="174" spans="1:15" ht="12" customHeight="1">
      <c r="A174" s="29" t="s">
        <v>45</v>
      </c>
      <c r="B174" s="30">
        <v>22</v>
      </c>
      <c r="C174" s="30">
        <v>119</v>
      </c>
      <c r="D174" s="29" t="s">
        <v>153</v>
      </c>
      <c r="E174" s="30">
        <v>58</v>
      </c>
      <c r="F174" s="30">
        <v>18</v>
      </c>
      <c r="G174" s="30">
        <v>14608</v>
      </c>
      <c r="H174" s="28">
        <f t="shared" si="2"/>
        <v>1</v>
      </c>
      <c r="I174" s="29" t="s">
        <v>45</v>
      </c>
      <c r="J174" s="30">
        <v>11</v>
      </c>
      <c r="K174" s="30">
        <v>25</v>
      </c>
      <c r="L174" s="29" t="s">
        <v>208</v>
      </c>
      <c r="M174" s="30">
        <v>58</v>
      </c>
      <c r="N174" s="30">
        <v>26</v>
      </c>
      <c r="O174" s="30">
        <v>14576</v>
      </c>
    </row>
    <row r="175" spans="1:15" ht="12" customHeight="1">
      <c r="A175" s="29" t="s">
        <v>45</v>
      </c>
      <c r="B175" s="30">
        <v>23</v>
      </c>
      <c r="C175" s="30">
        <v>77</v>
      </c>
      <c r="D175" s="29" t="s">
        <v>240</v>
      </c>
      <c r="E175" s="30">
        <v>51</v>
      </c>
      <c r="F175" s="30">
        <v>26</v>
      </c>
      <c r="G175" s="30">
        <v>14469</v>
      </c>
      <c r="H175" s="28">
        <f t="shared" si="2"/>
        <v>1</v>
      </c>
      <c r="I175" s="29" t="s">
        <v>45</v>
      </c>
      <c r="J175" s="30">
        <v>12</v>
      </c>
      <c r="K175" s="30">
        <v>38</v>
      </c>
      <c r="L175" s="29" t="s">
        <v>550</v>
      </c>
      <c r="M175" s="30">
        <v>58</v>
      </c>
      <c r="N175" s="30">
        <v>15</v>
      </c>
      <c r="O175" s="30">
        <v>14553</v>
      </c>
    </row>
    <row r="176" spans="1:15" ht="12" customHeight="1">
      <c r="A176" s="29" t="s">
        <v>45</v>
      </c>
      <c r="B176" s="30">
        <v>24</v>
      </c>
      <c r="C176" s="30">
        <v>245</v>
      </c>
      <c r="D176" s="29" t="s">
        <v>551</v>
      </c>
      <c r="E176" s="30">
        <v>55</v>
      </c>
      <c r="F176" s="30">
        <v>14</v>
      </c>
      <c r="G176" s="30">
        <v>14367</v>
      </c>
      <c r="H176" s="28">
        <f t="shared" si="2"/>
        <v>1</v>
      </c>
      <c r="I176" s="29" t="s">
        <v>45</v>
      </c>
      <c r="J176" s="30">
        <v>13</v>
      </c>
      <c r="K176" s="30">
        <v>425</v>
      </c>
      <c r="L176" s="29" t="s">
        <v>285</v>
      </c>
      <c r="M176" s="30">
        <v>56</v>
      </c>
      <c r="N176" s="30">
        <v>14</v>
      </c>
      <c r="O176" s="30">
        <v>14231</v>
      </c>
    </row>
    <row r="177" spans="1:15" ht="12" customHeight="1">
      <c r="A177" s="29" t="s">
        <v>45</v>
      </c>
      <c r="B177" s="30">
        <v>25</v>
      </c>
      <c r="C177" s="30">
        <v>175</v>
      </c>
      <c r="D177" s="29" t="s">
        <v>294</v>
      </c>
      <c r="E177" s="30">
        <v>56</v>
      </c>
      <c r="F177" s="30">
        <v>33</v>
      </c>
      <c r="G177" s="30">
        <v>14339</v>
      </c>
      <c r="H177" s="28">
        <f t="shared" si="2"/>
        <v>1</v>
      </c>
      <c r="I177" s="29" t="s">
        <v>45</v>
      </c>
      <c r="J177" s="30">
        <v>14</v>
      </c>
      <c r="K177" s="30">
        <v>67</v>
      </c>
      <c r="L177" s="29" t="s">
        <v>269</v>
      </c>
      <c r="M177" s="30">
        <v>55</v>
      </c>
      <c r="N177" s="30">
        <v>19</v>
      </c>
      <c r="O177" s="30">
        <v>14076</v>
      </c>
    </row>
    <row r="178" spans="1:15" ht="12" customHeight="1">
      <c r="A178" s="29" t="s">
        <v>45</v>
      </c>
      <c r="B178" s="30">
        <v>26</v>
      </c>
      <c r="C178" s="30">
        <v>2090</v>
      </c>
      <c r="D178" s="29" t="s">
        <v>170</v>
      </c>
      <c r="E178" s="30">
        <v>59</v>
      </c>
      <c r="F178" s="30">
        <v>14</v>
      </c>
      <c r="G178" s="30">
        <v>14275</v>
      </c>
      <c r="H178" s="28">
        <f t="shared" si="2"/>
        <v>1</v>
      </c>
      <c r="I178" s="29" t="s">
        <v>45</v>
      </c>
      <c r="J178" s="30">
        <v>15</v>
      </c>
      <c r="K178" s="30">
        <v>135</v>
      </c>
      <c r="L178" s="29" t="s">
        <v>552</v>
      </c>
      <c r="M178" s="30">
        <v>50</v>
      </c>
      <c r="N178" s="30">
        <v>12</v>
      </c>
      <c r="O178" s="30">
        <v>14070</v>
      </c>
    </row>
    <row r="179" spans="1:15" ht="12" customHeight="1">
      <c r="A179" s="29" t="s">
        <v>45</v>
      </c>
      <c r="B179" s="30">
        <v>27</v>
      </c>
      <c r="C179" s="30">
        <v>334</v>
      </c>
      <c r="D179" s="29" t="s">
        <v>252</v>
      </c>
      <c r="E179" s="30">
        <v>56</v>
      </c>
      <c r="F179" s="30">
        <v>15</v>
      </c>
      <c r="G179" s="30">
        <v>14210</v>
      </c>
      <c r="H179" s="28">
        <f t="shared" si="2"/>
        <v>1</v>
      </c>
      <c r="I179" s="29" t="s">
        <v>45</v>
      </c>
      <c r="J179" s="30">
        <v>16</v>
      </c>
      <c r="K179" s="30">
        <v>170</v>
      </c>
      <c r="L179" s="29" t="s">
        <v>82</v>
      </c>
      <c r="M179" s="30">
        <v>51</v>
      </c>
      <c r="N179" s="30">
        <v>12</v>
      </c>
      <c r="O179" s="30">
        <v>14068</v>
      </c>
    </row>
    <row r="180" spans="1:15" ht="12" customHeight="1">
      <c r="A180" s="29" t="s">
        <v>45</v>
      </c>
      <c r="B180" s="30">
        <v>28</v>
      </c>
      <c r="C180" s="30">
        <v>93</v>
      </c>
      <c r="D180" s="29" t="s">
        <v>553</v>
      </c>
      <c r="E180" s="30">
        <v>55</v>
      </c>
      <c r="F180" s="30">
        <v>15</v>
      </c>
      <c r="G180" s="30">
        <v>14110</v>
      </c>
      <c r="H180" s="28">
        <f t="shared" si="2"/>
        <v>1</v>
      </c>
      <c r="I180" s="29" t="s">
        <v>45</v>
      </c>
      <c r="J180" s="30">
        <v>17</v>
      </c>
      <c r="K180" s="30">
        <v>564</v>
      </c>
      <c r="L180" s="29" t="s">
        <v>305</v>
      </c>
      <c r="M180" s="30">
        <v>55</v>
      </c>
      <c r="N180" s="30">
        <v>12</v>
      </c>
      <c r="O180" s="30">
        <v>13023</v>
      </c>
    </row>
    <row r="181" spans="1:15" ht="12" customHeight="1">
      <c r="A181" s="29" t="s">
        <v>45</v>
      </c>
      <c r="B181" s="30">
        <v>29</v>
      </c>
      <c r="C181" s="30">
        <v>23</v>
      </c>
      <c r="D181" s="29" t="s">
        <v>554</v>
      </c>
      <c r="E181" s="30">
        <v>53</v>
      </c>
      <c r="F181" s="30">
        <v>14</v>
      </c>
      <c r="G181" s="30">
        <v>13963</v>
      </c>
      <c r="H181" s="28">
        <f t="shared" si="2"/>
        <v>1</v>
      </c>
      <c r="I181" s="29" t="s">
        <v>45</v>
      </c>
      <c r="J181" s="30">
        <v>18</v>
      </c>
      <c r="K181" s="30">
        <v>619</v>
      </c>
      <c r="L181" s="29" t="s">
        <v>202</v>
      </c>
      <c r="M181" s="30">
        <v>58</v>
      </c>
      <c r="N181" s="30">
        <v>10</v>
      </c>
      <c r="O181" s="30">
        <v>11144</v>
      </c>
    </row>
    <row r="182" spans="1:15" ht="12" customHeight="1">
      <c r="A182" s="29" t="s">
        <v>45</v>
      </c>
      <c r="B182" s="30">
        <v>30</v>
      </c>
      <c r="C182" s="30">
        <v>622</v>
      </c>
      <c r="D182" s="29" t="s">
        <v>555</v>
      </c>
      <c r="E182" s="30">
        <v>58</v>
      </c>
      <c r="F182" s="30">
        <v>17</v>
      </c>
      <c r="G182" s="30">
        <v>13821</v>
      </c>
      <c r="H182" s="28">
        <f t="shared" si="2"/>
        <v>1</v>
      </c>
      <c r="I182" s="29" t="s">
        <v>45</v>
      </c>
      <c r="J182" s="30">
        <v>19</v>
      </c>
      <c r="K182" s="30">
        <v>4</v>
      </c>
      <c r="L182" s="29" t="s">
        <v>556</v>
      </c>
      <c r="M182" s="30">
        <v>54</v>
      </c>
      <c r="N182" s="30">
        <v>9</v>
      </c>
      <c r="O182" s="30">
        <v>10099</v>
      </c>
    </row>
    <row r="183" spans="1:15" ht="12" customHeight="1">
      <c r="A183" s="29" t="s">
        <v>45</v>
      </c>
      <c r="B183" s="30">
        <v>31</v>
      </c>
      <c r="C183" s="30">
        <v>80</v>
      </c>
      <c r="D183" s="29" t="s">
        <v>557</v>
      </c>
      <c r="E183" s="30">
        <v>59</v>
      </c>
      <c r="F183" s="30">
        <v>14</v>
      </c>
      <c r="G183" s="30">
        <v>13820</v>
      </c>
      <c r="H183" s="28">
        <f t="shared" si="2"/>
        <v>1</v>
      </c>
      <c r="I183" s="29" t="s">
        <v>45</v>
      </c>
      <c r="J183" s="30">
        <v>20</v>
      </c>
      <c r="K183" s="30">
        <v>74</v>
      </c>
      <c r="L183" s="29" t="s">
        <v>342</v>
      </c>
      <c r="M183" s="30">
        <v>52</v>
      </c>
      <c r="N183" s="30">
        <v>9</v>
      </c>
      <c r="O183" s="30">
        <v>9769</v>
      </c>
    </row>
    <row r="184" spans="1:15" ht="12" customHeight="1">
      <c r="A184" s="29" t="s">
        <v>45</v>
      </c>
      <c r="B184" s="30">
        <v>32</v>
      </c>
      <c r="C184" s="30">
        <v>265</v>
      </c>
      <c r="D184" s="29" t="s">
        <v>340</v>
      </c>
      <c r="E184" s="30">
        <v>57</v>
      </c>
      <c r="F184" s="30">
        <v>14</v>
      </c>
      <c r="G184" s="30">
        <v>13676</v>
      </c>
      <c r="H184" s="28">
        <f t="shared" si="2"/>
        <v>1</v>
      </c>
      <c r="I184" s="29" t="s">
        <v>45</v>
      </c>
      <c r="J184" s="30">
        <v>21</v>
      </c>
      <c r="K184" s="30">
        <v>1081</v>
      </c>
      <c r="L184" s="29" t="s">
        <v>253</v>
      </c>
      <c r="M184" s="30">
        <v>58</v>
      </c>
      <c r="N184" s="30">
        <v>7</v>
      </c>
      <c r="O184" s="30">
        <v>7623</v>
      </c>
    </row>
    <row r="185" spans="1:15" ht="12" customHeight="1" thickBot="1">
      <c r="A185" s="29" t="s">
        <v>45</v>
      </c>
      <c r="B185" s="30">
        <v>33</v>
      </c>
      <c r="C185" s="30">
        <v>222</v>
      </c>
      <c r="D185" s="29" t="s">
        <v>558</v>
      </c>
      <c r="E185" s="30">
        <v>57</v>
      </c>
      <c r="F185" s="30">
        <v>13</v>
      </c>
      <c r="G185" s="30">
        <v>13546</v>
      </c>
      <c r="H185" s="28">
        <f t="shared" si="2"/>
        <v>1</v>
      </c>
      <c r="I185" s="29" t="s">
        <v>45</v>
      </c>
      <c r="J185" s="30">
        <v>22</v>
      </c>
      <c r="K185" s="30">
        <v>505</v>
      </c>
      <c r="L185" s="29" t="s">
        <v>559</v>
      </c>
      <c r="M185" s="30">
        <v>55</v>
      </c>
      <c r="N185" s="30">
        <v>6</v>
      </c>
      <c r="O185" s="30">
        <v>6550</v>
      </c>
    </row>
    <row r="186" spans="1:15" ht="12" customHeight="1">
      <c r="A186" s="29" t="s">
        <v>45</v>
      </c>
      <c r="B186" s="30">
        <v>34</v>
      </c>
      <c r="C186" s="30">
        <v>1048</v>
      </c>
      <c r="D186" s="29" t="s">
        <v>560</v>
      </c>
      <c r="E186" s="30">
        <v>54</v>
      </c>
      <c r="F186" s="30">
        <v>12</v>
      </c>
      <c r="G186" s="30">
        <v>13469</v>
      </c>
      <c r="H186" s="28">
        <f t="shared" si="2"/>
        <v>1</v>
      </c>
      <c r="I186" s="26" t="s">
        <v>67</v>
      </c>
      <c r="J186" s="27">
        <v>1</v>
      </c>
      <c r="K186" s="27">
        <v>264</v>
      </c>
      <c r="L186" s="26" t="s">
        <v>102</v>
      </c>
      <c r="M186" s="27">
        <v>68</v>
      </c>
      <c r="N186" s="27">
        <v>28</v>
      </c>
      <c r="O186" s="27">
        <v>15380</v>
      </c>
    </row>
    <row r="187" spans="1:15" ht="12" customHeight="1">
      <c r="A187" s="29" t="s">
        <v>45</v>
      </c>
      <c r="B187" s="30">
        <v>35</v>
      </c>
      <c r="C187" s="30">
        <v>1022</v>
      </c>
      <c r="D187" s="29" t="s">
        <v>213</v>
      </c>
      <c r="E187" s="30">
        <v>53</v>
      </c>
      <c r="F187" s="30">
        <v>12</v>
      </c>
      <c r="G187" s="30">
        <v>13287</v>
      </c>
      <c r="H187" s="28">
        <f t="shared" si="2"/>
        <v>1</v>
      </c>
      <c r="I187" s="29" t="s">
        <v>67</v>
      </c>
      <c r="J187" s="30">
        <v>2</v>
      </c>
      <c r="K187" s="30">
        <v>269</v>
      </c>
      <c r="L187" s="29" t="s">
        <v>561</v>
      </c>
      <c r="M187" s="30">
        <v>61</v>
      </c>
      <c r="N187" s="30">
        <v>16</v>
      </c>
      <c r="O187" s="30">
        <v>15277</v>
      </c>
    </row>
    <row r="188" spans="1:15" ht="12" customHeight="1">
      <c r="A188" s="29" t="s">
        <v>45</v>
      </c>
      <c r="B188" s="30">
        <v>36</v>
      </c>
      <c r="C188" s="30">
        <v>501</v>
      </c>
      <c r="D188" s="29" t="s">
        <v>234</v>
      </c>
      <c r="E188" s="30">
        <v>50</v>
      </c>
      <c r="F188" s="30">
        <v>12</v>
      </c>
      <c r="G188" s="30">
        <v>12940</v>
      </c>
      <c r="H188" s="28">
        <f t="shared" si="2"/>
        <v>1</v>
      </c>
      <c r="I188" s="29" t="s">
        <v>67</v>
      </c>
      <c r="J188" s="30">
        <v>3</v>
      </c>
      <c r="K188" s="30">
        <v>121</v>
      </c>
      <c r="L188" s="29" t="s">
        <v>110</v>
      </c>
      <c r="M188" s="30">
        <v>66</v>
      </c>
      <c r="N188" s="30">
        <v>19</v>
      </c>
      <c r="O188" s="30">
        <v>15260</v>
      </c>
    </row>
    <row r="189" spans="1:15" ht="12" customHeight="1">
      <c r="A189" s="29" t="s">
        <v>45</v>
      </c>
      <c r="B189" s="30">
        <v>37</v>
      </c>
      <c r="C189" s="30">
        <v>450</v>
      </c>
      <c r="D189" s="29" t="s">
        <v>258</v>
      </c>
      <c r="E189" s="30">
        <v>58</v>
      </c>
      <c r="F189" s="30">
        <v>12</v>
      </c>
      <c r="G189" s="30">
        <v>12939</v>
      </c>
      <c r="H189" s="28">
        <f t="shared" si="2"/>
        <v>1</v>
      </c>
      <c r="I189" s="29" t="s">
        <v>67</v>
      </c>
      <c r="J189" s="30">
        <v>4</v>
      </c>
      <c r="K189" s="30">
        <v>318</v>
      </c>
      <c r="L189" s="29" t="s">
        <v>562</v>
      </c>
      <c r="M189" s="30">
        <v>60</v>
      </c>
      <c r="N189" s="30">
        <v>24</v>
      </c>
      <c r="O189" s="30">
        <v>15234</v>
      </c>
    </row>
    <row r="190" spans="1:15" ht="12" customHeight="1">
      <c r="A190" s="29" t="s">
        <v>45</v>
      </c>
      <c r="B190" s="30">
        <v>38</v>
      </c>
      <c r="C190" s="30">
        <v>1132</v>
      </c>
      <c r="D190" s="29" t="s">
        <v>47</v>
      </c>
      <c r="E190" s="30">
        <v>51</v>
      </c>
      <c r="F190" s="30">
        <v>11</v>
      </c>
      <c r="G190" s="30">
        <v>12825</v>
      </c>
      <c r="H190" s="28">
        <f t="shared" si="2"/>
        <v>1</v>
      </c>
      <c r="I190" s="29" t="s">
        <v>67</v>
      </c>
      <c r="J190" s="30">
        <v>5</v>
      </c>
      <c r="K190" s="30">
        <v>184</v>
      </c>
      <c r="L190" s="29" t="s">
        <v>116</v>
      </c>
      <c r="M190" s="30">
        <v>62</v>
      </c>
      <c r="N190" s="30">
        <v>19</v>
      </c>
      <c r="O190" s="30">
        <v>15168</v>
      </c>
    </row>
    <row r="191" spans="1:15" ht="12" customHeight="1">
      <c r="A191" s="29" t="s">
        <v>45</v>
      </c>
      <c r="B191" s="30">
        <v>39</v>
      </c>
      <c r="C191" s="30">
        <v>525</v>
      </c>
      <c r="D191" s="29" t="s">
        <v>292</v>
      </c>
      <c r="E191" s="30">
        <v>57</v>
      </c>
      <c r="F191" s="30">
        <v>12</v>
      </c>
      <c r="G191" s="30">
        <v>12718</v>
      </c>
      <c r="H191" s="28">
        <f t="shared" si="2"/>
        <v>1</v>
      </c>
      <c r="I191" s="29" t="s">
        <v>67</v>
      </c>
      <c r="J191" s="30">
        <v>6</v>
      </c>
      <c r="K191" s="30">
        <v>92</v>
      </c>
      <c r="L191" s="29" t="s">
        <v>241</v>
      </c>
      <c r="M191" s="30">
        <v>67</v>
      </c>
      <c r="N191" s="30">
        <v>22</v>
      </c>
      <c r="O191" s="30">
        <v>14997</v>
      </c>
    </row>
    <row r="192" spans="1:15" ht="12" customHeight="1">
      <c r="A192" s="29" t="s">
        <v>45</v>
      </c>
      <c r="B192" s="30">
        <v>40</v>
      </c>
      <c r="C192" s="30">
        <v>468</v>
      </c>
      <c r="D192" s="29" t="s">
        <v>342</v>
      </c>
      <c r="E192" s="30">
        <v>52</v>
      </c>
      <c r="F192" s="30">
        <v>12</v>
      </c>
      <c r="G192" s="30">
        <v>12644</v>
      </c>
      <c r="H192" s="28">
        <f t="shared" si="2"/>
        <v>1</v>
      </c>
      <c r="I192" s="29" t="s">
        <v>67</v>
      </c>
      <c r="J192" s="30">
        <v>7</v>
      </c>
      <c r="K192" s="30">
        <v>178</v>
      </c>
      <c r="L192" s="29" t="s">
        <v>563</v>
      </c>
      <c r="M192" s="30">
        <v>69</v>
      </c>
      <c r="N192" s="30">
        <v>14</v>
      </c>
      <c r="O192" s="30">
        <v>14905</v>
      </c>
    </row>
    <row r="193" spans="1:15" ht="12" customHeight="1">
      <c r="A193" s="29" t="s">
        <v>45</v>
      </c>
      <c r="B193" s="30">
        <v>41</v>
      </c>
      <c r="C193" s="30">
        <v>29</v>
      </c>
      <c r="D193" s="29" t="s">
        <v>564</v>
      </c>
      <c r="E193" s="30">
        <v>53</v>
      </c>
      <c r="F193" s="30">
        <v>11</v>
      </c>
      <c r="G193" s="30">
        <v>12499</v>
      </c>
      <c r="H193" s="28">
        <f t="shared" si="2"/>
        <v>1</v>
      </c>
      <c r="I193" s="29" t="s">
        <v>67</v>
      </c>
      <c r="J193" s="30">
        <v>8</v>
      </c>
      <c r="K193" s="30">
        <v>171</v>
      </c>
      <c r="L193" s="29" t="s">
        <v>167</v>
      </c>
      <c r="M193" s="30">
        <v>60</v>
      </c>
      <c r="N193" s="30">
        <v>17</v>
      </c>
      <c r="O193" s="30">
        <v>14807</v>
      </c>
    </row>
    <row r="194" spans="1:15" ht="12" customHeight="1">
      <c r="A194" s="29" t="s">
        <v>45</v>
      </c>
      <c r="B194" s="30">
        <v>42</v>
      </c>
      <c r="C194" s="30">
        <v>115</v>
      </c>
      <c r="D194" s="29" t="s">
        <v>308</v>
      </c>
      <c r="E194" s="30">
        <v>56</v>
      </c>
      <c r="F194" s="30">
        <v>11</v>
      </c>
      <c r="G194" s="30">
        <v>11856</v>
      </c>
      <c r="H194" s="28">
        <f t="shared" si="2"/>
        <v>1</v>
      </c>
      <c r="I194" s="29" t="s">
        <v>67</v>
      </c>
      <c r="J194" s="30">
        <v>9</v>
      </c>
      <c r="K194" s="30">
        <v>169</v>
      </c>
      <c r="L194" s="29" t="s">
        <v>565</v>
      </c>
      <c r="M194" s="30">
        <v>60</v>
      </c>
      <c r="N194" s="30">
        <v>25</v>
      </c>
      <c r="O194" s="30">
        <v>14546</v>
      </c>
    </row>
    <row r="195" spans="1:15" ht="12" customHeight="1">
      <c r="A195" s="29" t="s">
        <v>45</v>
      </c>
      <c r="B195" s="30">
        <v>43</v>
      </c>
      <c r="C195" s="30">
        <v>221</v>
      </c>
      <c r="D195" s="29" t="s">
        <v>566</v>
      </c>
      <c r="E195" s="30">
        <v>55</v>
      </c>
      <c r="F195" s="30">
        <v>11</v>
      </c>
      <c r="G195" s="30">
        <v>11839</v>
      </c>
      <c r="H195" s="28">
        <f t="shared" si="2"/>
        <v>1</v>
      </c>
      <c r="I195" s="29" t="s">
        <v>67</v>
      </c>
      <c r="J195" s="30">
        <v>10</v>
      </c>
      <c r="K195" s="30">
        <v>44</v>
      </c>
      <c r="L195" s="29" t="s">
        <v>200</v>
      </c>
      <c r="M195" s="30">
        <v>68</v>
      </c>
      <c r="N195" s="30">
        <v>24</v>
      </c>
      <c r="O195" s="30">
        <v>14503</v>
      </c>
    </row>
    <row r="196" spans="1:15" ht="12" customHeight="1">
      <c r="A196" s="29" t="s">
        <v>45</v>
      </c>
      <c r="B196" s="30">
        <v>44</v>
      </c>
      <c r="C196" s="30">
        <v>204</v>
      </c>
      <c r="D196" s="29" t="s">
        <v>567</v>
      </c>
      <c r="E196" s="30">
        <v>54</v>
      </c>
      <c r="F196" s="30">
        <v>10</v>
      </c>
      <c r="G196" s="30">
        <v>11758</v>
      </c>
      <c r="H196" s="28">
        <f t="shared" ref="H196:H259" si="3">IF(D196=0,IF(L196=0,0,1),1)</f>
        <v>1</v>
      </c>
      <c r="I196" s="29" t="s">
        <v>67</v>
      </c>
      <c r="J196" s="30">
        <v>11</v>
      </c>
      <c r="K196" s="30">
        <v>232</v>
      </c>
      <c r="L196" s="29" t="s">
        <v>568</v>
      </c>
      <c r="M196" s="30">
        <v>62</v>
      </c>
      <c r="N196" s="30">
        <v>14</v>
      </c>
      <c r="O196" s="30">
        <v>14370</v>
      </c>
    </row>
    <row r="197" spans="1:15" ht="12" customHeight="1">
      <c r="A197" s="29" t="s">
        <v>45</v>
      </c>
      <c r="B197" s="30">
        <v>45</v>
      </c>
      <c r="C197" s="30">
        <v>242</v>
      </c>
      <c r="D197" s="29" t="s">
        <v>569</v>
      </c>
      <c r="E197" s="30">
        <v>57</v>
      </c>
      <c r="F197" s="30">
        <v>10</v>
      </c>
      <c r="G197" s="30">
        <v>11105</v>
      </c>
      <c r="H197" s="28">
        <f t="shared" si="3"/>
        <v>1</v>
      </c>
      <c r="I197" s="29" t="s">
        <v>67</v>
      </c>
      <c r="J197" s="30">
        <v>12</v>
      </c>
      <c r="K197" s="30">
        <v>244</v>
      </c>
      <c r="L197" s="29" t="s">
        <v>570</v>
      </c>
      <c r="M197" s="30">
        <v>65</v>
      </c>
      <c r="N197" s="30">
        <v>23</v>
      </c>
      <c r="O197" s="30">
        <v>14336</v>
      </c>
    </row>
    <row r="198" spans="1:15" ht="12" customHeight="1">
      <c r="A198" s="29" t="s">
        <v>45</v>
      </c>
      <c r="B198" s="30">
        <v>46</v>
      </c>
      <c r="C198" s="30">
        <v>496</v>
      </c>
      <c r="D198" s="29" t="s">
        <v>211</v>
      </c>
      <c r="E198" s="30">
        <v>57</v>
      </c>
      <c r="F198" s="30">
        <v>10</v>
      </c>
      <c r="G198" s="30">
        <v>10738</v>
      </c>
      <c r="H198" s="28">
        <f t="shared" si="3"/>
        <v>1</v>
      </c>
      <c r="I198" s="29" t="s">
        <v>67</v>
      </c>
      <c r="J198" s="30">
        <v>13</v>
      </c>
      <c r="K198" s="30">
        <v>54</v>
      </c>
      <c r="L198" s="29" t="s">
        <v>571</v>
      </c>
      <c r="M198" s="30">
        <v>60</v>
      </c>
      <c r="N198" s="30">
        <v>18</v>
      </c>
      <c r="O198" s="30">
        <v>14268</v>
      </c>
    </row>
    <row r="199" spans="1:15" ht="12" customHeight="1">
      <c r="A199" s="29" t="s">
        <v>45</v>
      </c>
      <c r="B199" s="30">
        <v>47</v>
      </c>
      <c r="C199" s="30">
        <v>542</v>
      </c>
      <c r="D199" s="29" t="s">
        <v>572</v>
      </c>
      <c r="E199" s="30">
        <v>51</v>
      </c>
      <c r="F199" s="30">
        <v>9</v>
      </c>
      <c r="G199" s="30">
        <v>10549</v>
      </c>
      <c r="H199" s="28">
        <f t="shared" si="3"/>
        <v>1</v>
      </c>
      <c r="I199" s="29" t="s">
        <v>67</v>
      </c>
      <c r="J199" s="30">
        <v>14</v>
      </c>
      <c r="K199" s="30">
        <v>104</v>
      </c>
      <c r="L199" s="29" t="s">
        <v>265</v>
      </c>
      <c r="M199" s="30">
        <v>64</v>
      </c>
      <c r="N199" s="30">
        <v>18</v>
      </c>
      <c r="O199" s="30">
        <v>14229</v>
      </c>
    </row>
    <row r="200" spans="1:15" ht="12" customHeight="1">
      <c r="A200" s="29" t="s">
        <v>45</v>
      </c>
      <c r="B200" s="30">
        <v>48</v>
      </c>
      <c r="C200" s="30">
        <v>834</v>
      </c>
      <c r="D200" s="29" t="s">
        <v>573</v>
      </c>
      <c r="E200" s="30">
        <v>50</v>
      </c>
      <c r="F200" s="30">
        <v>10</v>
      </c>
      <c r="G200" s="30">
        <v>10371</v>
      </c>
      <c r="H200" s="28">
        <f t="shared" si="3"/>
        <v>1</v>
      </c>
      <c r="I200" s="29" t="s">
        <v>67</v>
      </c>
      <c r="J200" s="30">
        <v>15</v>
      </c>
      <c r="K200" s="30">
        <v>296</v>
      </c>
      <c r="L200" s="29" t="s">
        <v>243</v>
      </c>
      <c r="M200" s="30">
        <v>64</v>
      </c>
      <c r="N200" s="30">
        <v>13</v>
      </c>
      <c r="O200" s="30">
        <v>14102</v>
      </c>
    </row>
    <row r="201" spans="1:15" ht="12" customHeight="1">
      <c r="A201" s="29" t="s">
        <v>45</v>
      </c>
      <c r="B201" s="30">
        <v>49</v>
      </c>
      <c r="C201" s="30">
        <v>202</v>
      </c>
      <c r="D201" s="29" t="s">
        <v>574</v>
      </c>
      <c r="E201" s="30">
        <v>56</v>
      </c>
      <c r="F201" s="30">
        <v>9</v>
      </c>
      <c r="G201" s="30">
        <v>10084</v>
      </c>
      <c r="H201" s="28">
        <f t="shared" si="3"/>
        <v>1</v>
      </c>
      <c r="I201" s="29" t="s">
        <v>67</v>
      </c>
      <c r="J201" s="30">
        <v>16</v>
      </c>
      <c r="K201" s="30">
        <v>53</v>
      </c>
      <c r="L201" s="29" t="s">
        <v>311</v>
      </c>
      <c r="M201" s="30">
        <v>69</v>
      </c>
      <c r="N201" s="30">
        <v>29</v>
      </c>
      <c r="O201" s="30">
        <v>14098</v>
      </c>
    </row>
    <row r="202" spans="1:15" ht="12" customHeight="1">
      <c r="A202" s="29" t="s">
        <v>45</v>
      </c>
      <c r="B202" s="30">
        <v>50</v>
      </c>
      <c r="C202" s="30">
        <v>1309</v>
      </c>
      <c r="D202" s="29" t="s">
        <v>193</v>
      </c>
      <c r="E202" s="30">
        <v>55</v>
      </c>
      <c r="F202" s="30">
        <v>9</v>
      </c>
      <c r="G202" s="30">
        <v>9842</v>
      </c>
      <c r="H202" s="28">
        <f t="shared" si="3"/>
        <v>1</v>
      </c>
      <c r="I202" s="29" t="s">
        <v>67</v>
      </c>
      <c r="J202" s="30">
        <v>17</v>
      </c>
      <c r="K202" s="30">
        <v>59</v>
      </c>
      <c r="L202" s="29" t="s">
        <v>350</v>
      </c>
      <c r="M202" s="30">
        <v>63</v>
      </c>
      <c r="N202" s="30">
        <v>17</v>
      </c>
      <c r="O202" s="30">
        <v>14036</v>
      </c>
    </row>
    <row r="203" spans="1:15" ht="12" customHeight="1">
      <c r="A203" s="29" t="s">
        <v>45</v>
      </c>
      <c r="B203" s="30">
        <v>51</v>
      </c>
      <c r="C203" s="30">
        <v>352</v>
      </c>
      <c r="D203" s="29" t="s">
        <v>575</v>
      </c>
      <c r="E203" s="30">
        <v>57</v>
      </c>
      <c r="F203" s="30">
        <v>9</v>
      </c>
      <c r="G203" s="30">
        <v>9711</v>
      </c>
      <c r="H203" s="28">
        <f t="shared" si="3"/>
        <v>1</v>
      </c>
      <c r="I203" s="29" t="s">
        <v>67</v>
      </c>
      <c r="J203" s="30">
        <v>18</v>
      </c>
      <c r="K203" s="30">
        <v>666</v>
      </c>
      <c r="L203" s="29" t="s">
        <v>576</v>
      </c>
      <c r="M203" s="30">
        <v>65</v>
      </c>
      <c r="N203" s="30">
        <v>21</v>
      </c>
      <c r="O203" s="30">
        <v>13978</v>
      </c>
    </row>
    <row r="204" spans="1:15" ht="12" customHeight="1">
      <c r="A204" s="29" t="s">
        <v>45</v>
      </c>
      <c r="B204" s="30">
        <v>52</v>
      </c>
      <c r="C204" s="30">
        <v>354</v>
      </c>
      <c r="D204" s="29" t="s">
        <v>577</v>
      </c>
      <c r="E204" s="30">
        <v>56</v>
      </c>
      <c r="F204" s="30">
        <v>9</v>
      </c>
      <c r="G204" s="30">
        <v>9679</v>
      </c>
      <c r="H204" s="28">
        <f t="shared" si="3"/>
        <v>1</v>
      </c>
      <c r="I204" s="29" t="s">
        <v>67</v>
      </c>
      <c r="J204" s="30">
        <v>19</v>
      </c>
      <c r="K204" s="30">
        <v>270</v>
      </c>
      <c r="L204" s="29" t="s">
        <v>578</v>
      </c>
      <c r="M204" s="30">
        <v>66</v>
      </c>
      <c r="N204" s="30">
        <v>12</v>
      </c>
      <c r="O204" s="30">
        <v>13773</v>
      </c>
    </row>
    <row r="205" spans="1:15" ht="12" customHeight="1">
      <c r="A205" s="29" t="s">
        <v>45</v>
      </c>
      <c r="B205" s="30">
        <v>53</v>
      </c>
      <c r="C205" s="30">
        <v>530</v>
      </c>
      <c r="D205" s="29" t="s">
        <v>579</v>
      </c>
      <c r="E205" s="30">
        <v>53</v>
      </c>
      <c r="F205" s="30">
        <v>8</v>
      </c>
      <c r="G205" s="30">
        <v>9156</v>
      </c>
      <c r="H205" s="28">
        <f t="shared" si="3"/>
        <v>1</v>
      </c>
      <c r="I205" s="29" t="s">
        <v>67</v>
      </c>
      <c r="J205" s="30">
        <v>20</v>
      </c>
      <c r="K205" s="30">
        <v>939</v>
      </c>
      <c r="L205" s="29" t="s">
        <v>192</v>
      </c>
      <c r="M205" s="30">
        <v>68</v>
      </c>
      <c r="N205" s="30">
        <v>12</v>
      </c>
      <c r="O205" s="30">
        <v>13546</v>
      </c>
    </row>
    <row r="206" spans="1:15" ht="12" customHeight="1">
      <c r="A206" s="29" t="s">
        <v>45</v>
      </c>
      <c r="B206" s="30">
        <v>54</v>
      </c>
      <c r="C206" s="30">
        <v>494</v>
      </c>
      <c r="D206" s="29" t="s">
        <v>101</v>
      </c>
      <c r="E206" s="30">
        <v>51</v>
      </c>
      <c r="F206" s="30">
        <v>8</v>
      </c>
      <c r="G206" s="30">
        <v>9029</v>
      </c>
      <c r="H206" s="28">
        <f t="shared" si="3"/>
        <v>1</v>
      </c>
      <c r="I206" s="29" t="s">
        <v>67</v>
      </c>
      <c r="J206" s="30">
        <v>21</v>
      </c>
      <c r="K206" s="30">
        <v>30</v>
      </c>
      <c r="L206" s="29" t="s">
        <v>580</v>
      </c>
      <c r="M206" s="30">
        <v>64</v>
      </c>
      <c r="N206" s="30">
        <v>11</v>
      </c>
      <c r="O206" s="30">
        <v>12012</v>
      </c>
    </row>
    <row r="207" spans="1:15" ht="12" customHeight="1">
      <c r="A207" s="29" t="s">
        <v>45</v>
      </c>
      <c r="B207" s="30">
        <v>55</v>
      </c>
      <c r="C207" s="30">
        <v>370</v>
      </c>
      <c r="D207" s="29" t="s">
        <v>351</v>
      </c>
      <c r="E207" s="30">
        <v>57</v>
      </c>
      <c r="F207" s="30">
        <v>8</v>
      </c>
      <c r="G207" s="30">
        <v>8628</v>
      </c>
      <c r="H207" s="28">
        <f t="shared" si="3"/>
        <v>1</v>
      </c>
      <c r="I207" s="29" t="s">
        <v>67</v>
      </c>
      <c r="J207" s="30">
        <v>22</v>
      </c>
      <c r="K207" s="30">
        <v>592</v>
      </c>
      <c r="L207" s="29" t="s">
        <v>581</v>
      </c>
      <c r="M207" s="30">
        <v>68</v>
      </c>
      <c r="N207" s="30">
        <v>11</v>
      </c>
      <c r="O207" s="30">
        <v>11628</v>
      </c>
    </row>
    <row r="208" spans="1:15" ht="12" customHeight="1">
      <c r="A208" s="29" t="s">
        <v>45</v>
      </c>
      <c r="B208" s="30">
        <v>56</v>
      </c>
      <c r="C208" s="30">
        <v>1091</v>
      </c>
      <c r="D208" s="29" t="s">
        <v>582</v>
      </c>
      <c r="E208" s="30">
        <v>53</v>
      </c>
      <c r="F208" s="30">
        <v>7</v>
      </c>
      <c r="G208" s="30">
        <v>8284</v>
      </c>
      <c r="H208" s="28">
        <f t="shared" si="3"/>
        <v>1</v>
      </c>
      <c r="I208" s="29" t="s">
        <v>67</v>
      </c>
      <c r="J208" s="30">
        <v>23</v>
      </c>
      <c r="K208" s="30">
        <v>684</v>
      </c>
      <c r="L208" s="29" t="s">
        <v>249</v>
      </c>
      <c r="M208" s="30">
        <v>67</v>
      </c>
      <c r="N208" s="30">
        <v>9</v>
      </c>
      <c r="O208" s="30">
        <v>10027</v>
      </c>
    </row>
    <row r="209" spans="1:15" ht="12" customHeight="1">
      <c r="A209" s="29" t="s">
        <v>45</v>
      </c>
      <c r="B209" s="30">
        <v>57</v>
      </c>
      <c r="C209" s="30">
        <v>536</v>
      </c>
      <c r="D209" s="29" t="s">
        <v>583</v>
      </c>
      <c r="E209" s="30">
        <v>53</v>
      </c>
      <c r="F209" s="30">
        <v>7</v>
      </c>
      <c r="G209" s="30">
        <v>7958</v>
      </c>
      <c r="H209" s="28">
        <f t="shared" si="3"/>
        <v>1</v>
      </c>
      <c r="I209" s="29" t="s">
        <v>67</v>
      </c>
      <c r="J209" s="30">
        <v>24</v>
      </c>
      <c r="K209" s="30">
        <v>1101</v>
      </c>
      <c r="L209" s="29" t="s">
        <v>299</v>
      </c>
      <c r="M209" s="30">
        <v>62</v>
      </c>
      <c r="N209" s="30">
        <v>9</v>
      </c>
      <c r="O209" s="30">
        <v>9663</v>
      </c>
    </row>
    <row r="210" spans="1:15" ht="12" customHeight="1">
      <c r="A210" s="29" t="s">
        <v>45</v>
      </c>
      <c r="B210" s="30">
        <v>58</v>
      </c>
      <c r="C210" s="30">
        <v>1218</v>
      </c>
      <c r="D210" s="29" t="s">
        <v>199</v>
      </c>
      <c r="E210" s="30">
        <v>52</v>
      </c>
      <c r="F210" s="30">
        <v>7</v>
      </c>
      <c r="G210" s="30">
        <v>7672</v>
      </c>
      <c r="H210" s="28">
        <f t="shared" si="3"/>
        <v>1</v>
      </c>
      <c r="I210" s="29" t="s">
        <v>67</v>
      </c>
      <c r="J210" s="30">
        <v>25</v>
      </c>
      <c r="K210" s="30">
        <v>447</v>
      </c>
      <c r="L210" s="29" t="s">
        <v>584</v>
      </c>
      <c r="M210" s="30">
        <v>68</v>
      </c>
      <c r="N210" s="30">
        <v>8</v>
      </c>
      <c r="O210" s="30">
        <v>9161</v>
      </c>
    </row>
    <row r="211" spans="1:15" ht="12" customHeight="1">
      <c r="A211" s="29" t="s">
        <v>45</v>
      </c>
      <c r="B211" s="30">
        <v>59</v>
      </c>
      <c r="C211" s="30">
        <v>475</v>
      </c>
      <c r="D211" s="29" t="s">
        <v>585</v>
      </c>
      <c r="E211" s="30">
        <v>53</v>
      </c>
      <c r="F211" s="30">
        <v>7</v>
      </c>
      <c r="G211" s="30">
        <v>7603</v>
      </c>
      <c r="H211" s="28">
        <f t="shared" si="3"/>
        <v>1</v>
      </c>
      <c r="I211" s="29" t="s">
        <v>67</v>
      </c>
      <c r="J211" s="30">
        <v>26</v>
      </c>
      <c r="K211" s="30">
        <v>193</v>
      </c>
      <c r="L211" s="29" t="s">
        <v>586</v>
      </c>
      <c r="M211" s="30">
        <v>68</v>
      </c>
      <c r="N211" s="30">
        <v>7</v>
      </c>
      <c r="O211" s="30">
        <v>7707</v>
      </c>
    </row>
    <row r="212" spans="1:15" ht="12" customHeight="1">
      <c r="A212" s="29" t="s">
        <v>45</v>
      </c>
      <c r="B212" s="30">
        <v>60</v>
      </c>
      <c r="C212" s="30">
        <v>333</v>
      </c>
      <c r="D212" s="29" t="s">
        <v>264</v>
      </c>
      <c r="E212" s="30">
        <v>53</v>
      </c>
      <c r="F212" s="30">
        <v>7</v>
      </c>
      <c r="G212" s="30">
        <v>7480</v>
      </c>
      <c r="H212" s="28">
        <f t="shared" si="3"/>
        <v>1</v>
      </c>
      <c r="I212" s="29" t="s">
        <v>67</v>
      </c>
      <c r="J212" s="30">
        <v>27</v>
      </c>
      <c r="K212" s="30">
        <v>195</v>
      </c>
      <c r="L212" s="29" t="s">
        <v>587</v>
      </c>
      <c r="M212" s="30">
        <v>63</v>
      </c>
      <c r="N212" s="30">
        <v>7</v>
      </c>
      <c r="O212" s="30">
        <v>7370</v>
      </c>
    </row>
    <row r="213" spans="1:15" ht="12" customHeight="1">
      <c r="A213" s="29" t="s">
        <v>45</v>
      </c>
      <c r="B213" s="30">
        <v>61</v>
      </c>
      <c r="C213" s="30">
        <v>320</v>
      </c>
      <c r="D213" s="29" t="s">
        <v>285</v>
      </c>
      <c r="E213" s="30">
        <v>56</v>
      </c>
      <c r="F213" s="30">
        <v>7</v>
      </c>
      <c r="G213" s="30">
        <v>7358</v>
      </c>
      <c r="H213" s="28">
        <f t="shared" si="3"/>
        <v>1</v>
      </c>
      <c r="I213" s="29" t="s">
        <v>67</v>
      </c>
      <c r="J213" s="30">
        <v>28</v>
      </c>
      <c r="K213" s="30">
        <v>300</v>
      </c>
      <c r="L213" s="29" t="s">
        <v>191</v>
      </c>
      <c r="M213" s="30">
        <v>69</v>
      </c>
      <c r="N213" s="30">
        <v>6</v>
      </c>
      <c r="O213" s="30">
        <v>6803</v>
      </c>
    </row>
    <row r="214" spans="1:15" ht="12" customHeight="1">
      <c r="A214" s="29" t="s">
        <v>45</v>
      </c>
      <c r="B214" s="30">
        <v>62</v>
      </c>
      <c r="C214" s="30">
        <v>1266</v>
      </c>
      <c r="D214" s="29" t="s">
        <v>69</v>
      </c>
      <c r="E214" s="30">
        <v>50</v>
      </c>
      <c r="F214" s="30">
        <v>6</v>
      </c>
      <c r="G214" s="30">
        <v>7012</v>
      </c>
      <c r="H214" s="28">
        <f t="shared" si="3"/>
        <v>1</v>
      </c>
      <c r="I214" s="29" t="s">
        <v>67</v>
      </c>
      <c r="J214" s="30">
        <v>29</v>
      </c>
      <c r="K214" s="30">
        <v>31</v>
      </c>
      <c r="L214" s="29" t="s">
        <v>588</v>
      </c>
      <c r="M214" s="30">
        <v>65</v>
      </c>
      <c r="N214" s="30">
        <v>6</v>
      </c>
      <c r="O214" s="30">
        <v>6770</v>
      </c>
    </row>
    <row r="215" spans="1:15" ht="12" customHeight="1">
      <c r="A215" s="29" t="s">
        <v>45</v>
      </c>
      <c r="B215" s="30">
        <v>63</v>
      </c>
      <c r="C215" s="30">
        <v>1006</v>
      </c>
      <c r="D215" s="29" t="s">
        <v>589</v>
      </c>
      <c r="E215" s="30">
        <v>55</v>
      </c>
      <c r="F215" s="30">
        <v>6</v>
      </c>
      <c r="G215" s="30">
        <v>6959</v>
      </c>
      <c r="H215" s="28">
        <f t="shared" si="3"/>
        <v>1</v>
      </c>
      <c r="I215" s="29" t="s">
        <v>67</v>
      </c>
      <c r="J215" s="30">
        <v>30</v>
      </c>
      <c r="K215" s="30">
        <v>422</v>
      </c>
      <c r="L215" s="29" t="s">
        <v>314</v>
      </c>
      <c r="M215" s="30">
        <v>63</v>
      </c>
      <c r="N215" s="30">
        <v>6</v>
      </c>
      <c r="O215" s="30">
        <v>6692</v>
      </c>
    </row>
    <row r="216" spans="1:15" ht="12" customHeight="1">
      <c r="A216" s="29" t="s">
        <v>45</v>
      </c>
      <c r="B216" s="30">
        <v>64</v>
      </c>
      <c r="C216" s="30">
        <v>730</v>
      </c>
      <c r="D216" s="29" t="s">
        <v>590</v>
      </c>
      <c r="E216" s="30">
        <v>54</v>
      </c>
      <c r="F216" s="30">
        <v>6</v>
      </c>
      <c r="G216" s="30">
        <v>6921</v>
      </c>
      <c r="H216" s="28">
        <f t="shared" si="3"/>
        <v>1</v>
      </c>
      <c r="I216" s="29" t="s">
        <v>67</v>
      </c>
      <c r="J216" s="30">
        <v>31</v>
      </c>
      <c r="K216" s="30">
        <v>231</v>
      </c>
      <c r="L216" s="29" t="s">
        <v>163</v>
      </c>
      <c r="M216" s="30">
        <v>68</v>
      </c>
      <c r="N216" s="30">
        <v>6</v>
      </c>
      <c r="O216" s="30">
        <v>6683</v>
      </c>
    </row>
    <row r="217" spans="1:15" ht="12" customHeight="1" thickBot="1">
      <c r="A217" s="29" t="s">
        <v>45</v>
      </c>
      <c r="B217" s="30">
        <v>65</v>
      </c>
      <c r="C217" s="30">
        <v>47</v>
      </c>
      <c r="D217" s="29" t="s">
        <v>91</v>
      </c>
      <c r="E217" s="30">
        <v>51</v>
      </c>
      <c r="F217" s="30">
        <v>6</v>
      </c>
      <c r="G217" s="30">
        <v>6910</v>
      </c>
      <c r="H217" s="28">
        <f t="shared" si="3"/>
        <v>1</v>
      </c>
      <c r="I217" s="29" t="s">
        <v>67</v>
      </c>
      <c r="J217" s="30">
        <v>32</v>
      </c>
      <c r="K217" s="30">
        <v>550</v>
      </c>
      <c r="L217" s="29" t="s">
        <v>591</v>
      </c>
      <c r="M217" s="30">
        <v>62</v>
      </c>
      <c r="N217" s="30">
        <v>6</v>
      </c>
      <c r="O217" s="30">
        <v>6367</v>
      </c>
    </row>
    <row r="218" spans="1:15" ht="12" customHeight="1">
      <c r="A218" s="29" t="s">
        <v>45</v>
      </c>
      <c r="B218" s="30">
        <v>66</v>
      </c>
      <c r="C218" s="30">
        <v>66</v>
      </c>
      <c r="D218" s="29" t="s">
        <v>592</v>
      </c>
      <c r="E218" s="30">
        <v>56</v>
      </c>
      <c r="F218" s="30">
        <v>6</v>
      </c>
      <c r="G218" s="30">
        <v>6837</v>
      </c>
      <c r="H218" s="28">
        <f t="shared" si="3"/>
        <v>1</v>
      </c>
      <c r="I218" s="26" t="s">
        <v>151</v>
      </c>
      <c r="J218" s="27">
        <v>1</v>
      </c>
      <c r="K218" s="27">
        <v>88</v>
      </c>
      <c r="L218" s="26" t="s">
        <v>150</v>
      </c>
      <c r="M218" s="27">
        <v>73</v>
      </c>
      <c r="N218" s="27">
        <v>25</v>
      </c>
      <c r="O218" s="27">
        <v>14919</v>
      </c>
    </row>
    <row r="219" spans="1:15" ht="12" customHeight="1">
      <c r="A219" s="29" t="s">
        <v>45</v>
      </c>
      <c r="B219" s="30">
        <v>67</v>
      </c>
      <c r="C219" s="30">
        <v>160</v>
      </c>
      <c r="D219" s="29" t="s">
        <v>593</v>
      </c>
      <c r="E219" s="30">
        <v>55</v>
      </c>
      <c r="F219" s="30">
        <v>6</v>
      </c>
      <c r="G219" s="30">
        <v>6698</v>
      </c>
      <c r="H219" s="28">
        <f t="shared" si="3"/>
        <v>1</v>
      </c>
      <c r="I219" s="29" t="s">
        <v>151</v>
      </c>
      <c r="J219" s="30">
        <v>2</v>
      </c>
      <c r="K219" s="30">
        <v>108</v>
      </c>
      <c r="L219" s="29" t="s">
        <v>169</v>
      </c>
      <c r="M219" s="30">
        <v>76</v>
      </c>
      <c r="N219" s="30">
        <v>30</v>
      </c>
      <c r="O219" s="30">
        <v>14739</v>
      </c>
    </row>
    <row r="220" spans="1:15" ht="12" customHeight="1">
      <c r="A220" s="29" t="s">
        <v>45</v>
      </c>
      <c r="B220" s="30">
        <v>68</v>
      </c>
      <c r="C220" s="30">
        <v>72</v>
      </c>
      <c r="D220" s="29" t="s">
        <v>594</v>
      </c>
      <c r="E220" s="30">
        <v>50</v>
      </c>
      <c r="F220" s="30">
        <v>6</v>
      </c>
      <c r="G220" s="30">
        <v>6473</v>
      </c>
      <c r="H220" s="28">
        <f t="shared" si="3"/>
        <v>1</v>
      </c>
      <c r="I220" s="29" t="s">
        <v>151</v>
      </c>
      <c r="J220" s="30">
        <v>3</v>
      </c>
      <c r="K220" s="30">
        <v>181</v>
      </c>
      <c r="L220" s="29" t="s">
        <v>194</v>
      </c>
      <c r="M220" s="30">
        <v>76</v>
      </c>
      <c r="N220" s="30">
        <v>20</v>
      </c>
      <c r="O220" s="30">
        <v>14656</v>
      </c>
    </row>
    <row r="221" spans="1:15" ht="12" customHeight="1">
      <c r="A221" s="29" t="s">
        <v>45</v>
      </c>
      <c r="B221" s="30">
        <v>69</v>
      </c>
      <c r="C221" s="30">
        <v>234</v>
      </c>
      <c r="D221" s="29" t="s">
        <v>595</v>
      </c>
      <c r="E221" s="30">
        <v>51</v>
      </c>
      <c r="F221" s="30">
        <v>6</v>
      </c>
      <c r="G221" s="30">
        <v>6438</v>
      </c>
      <c r="H221" s="28">
        <f t="shared" si="3"/>
        <v>1</v>
      </c>
      <c r="I221" s="29" t="s">
        <v>151</v>
      </c>
      <c r="J221" s="30">
        <v>4</v>
      </c>
      <c r="K221" s="30">
        <v>235</v>
      </c>
      <c r="L221" s="29" t="s">
        <v>596</v>
      </c>
      <c r="M221" s="30">
        <v>71</v>
      </c>
      <c r="N221" s="30">
        <v>16</v>
      </c>
      <c r="O221" s="30">
        <v>14541</v>
      </c>
    </row>
    <row r="222" spans="1:15" ht="12" customHeight="1" thickBot="1">
      <c r="A222" s="29" t="s">
        <v>45</v>
      </c>
      <c r="B222" s="30">
        <v>70</v>
      </c>
      <c r="C222" s="30">
        <v>899</v>
      </c>
      <c r="D222" s="29" t="s">
        <v>597</v>
      </c>
      <c r="E222" s="30">
        <v>52</v>
      </c>
      <c r="F222" s="30">
        <v>6</v>
      </c>
      <c r="G222" s="30">
        <v>6338</v>
      </c>
      <c r="H222" s="28">
        <f t="shared" si="3"/>
        <v>1</v>
      </c>
      <c r="I222" s="29" t="s">
        <v>151</v>
      </c>
      <c r="J222" s="30">
        <v>5</v>
      </c>
      <c r="K222" s="30">
        <v>403</v>
      </c>
      <c r="L222" s="29" t="s">
        <v>346</v>
      </c>
      <c r="M222" s="30">
        <v>74</v>
      </c>
      <c r="N222" s="30">
        <v>21</v>
      </c>
      <c r="O222" s="30">
        <v>14400</v>
      </c>
    </row>
    <row r="223" spans="1:15" ht="12" customHeight="1">
      <c r="A223" s="26" t="s">
        <v>67</v>
      </c>
      <c r="B223" s="27">
        <v>1</v>
      </c>
      <c r="C223" s="27">
        <v>67</v>
      </c>
      <c r="D223" s="26" t="s">
        <v>71</v>
      </c>
      <c r="E223" s="27">
        <v>62</v>
      </c>
      <c r="F223" s="27">
        <v>26</v>
      </c>
      <c r="G223" s="27">
        <v>15397</v>
      </c>
      <c r="H223" s="28">
        <f t="shared" si="3"/>
        <v>1</v>
      </c>
      <c r="I223" s="29" t="s">
        <v>151</v>
      </c>
      <c r="J223" s="30">
        <v>6</v>
      </c>
      <c r="K223" s="30">
        <v>424</v>
      </c>
      <c r="L223" s="29" t="s">
        <v>239</v>
      </c>
      <c r="M223" s="30">
        <v>70</v>
      </c>
      <c r="N223" s="30">
        <v>15</v>
      </c>
      <c r="O223" s="30">
        <v>14268</v>
      </c>
    </row>
    <row r="224" spans="1:15" ht="12" customHeight="1">
      <c r="A224" s="29" t="s">
        <v>67</v>
      </c>
      <c r="B224" s="30">
        <v>2</v>
      </c>
      <c r="C224" s="30">
        <v>2025</v>
      </c>
      <c r="D224" s="29" t="s">
        <v>66</v>
      </c>
      <c r="E224" s="30">
        <v>65</v>
      </c>
      <c r="F224" s="30">
        <v>26</v>
      </c>
      <c r="G224" s="30">
        <v>15397</v>
      </c>
      <c r="H224" s="28">
        <f t="shared" si="3"/>
        <v>1</v>
      </c>
      <c r="I224" s="29" t="s">
        <v>151</v>
      </c>
      <c r="J224" s="30">
        <v>7</v>
      </c>
      <c r="K224" s="30">
        <v>158</v>
      </c>
      <c r="L224" s="29" t="s">
        <v>328</v>
      </c>
      <c r="M224" s="30">
        <v>78</v>
      </c>
      <c r="N224" s="30">
        <v>31</v>
      </c>
      <c r="O224" s="30">
        <v>14013</v>
      </c>
    </row>
    <row r="225" spans="1:15" ht="12" customHeight="1">
      <c r="A225" s="29" t="s">
        <v>67</v>
      </c>
      <c r="B225" s="30">
        <v>3</v>
      </c>
      <c r="C225" s="30">
        <v>208</v>
      </c>
      <c r="D225" s="29" t="s">
        <v>124</v>
      </c>
      <c r="E225" s="30">
        <v>63</v>
      </c>
      <c r="F225" s="30">
        <v>20</v>
      </c>
      <c r="G225" s="30">
        <v>15224</v>
      </c>
      <c r="H225" s="28">
        <f t="shared" si="3"/>
        <v>1</v>
      </c>
      <c r="I225" s="29" t="s">
        <v>151</v>
      </c>
      <c r="J225" s="30">
        <v>8</v>
      </c>
      <c r="K225" s="30">
        <v>999</v>
      </c>
      <c r="L225" s="29" t="s">
        <v>309</v>
      </c>
      <c r="M225" s="30">
        <v>76</v>
      </c>
      <c r="N225" s="30">
        <v>14</v>
      </c>
      <c r="O225" s="30">
        <v>13918</v>
      </c>
    </row>
    <row r="226" spans="1:15" ht="12" customHeight="1">
      <c r="A226" s="29" t="s">
        <v>67</v>
      </c>
      <c r="B226" s="30">
        <v>4</v>
      </c>
      <c r="C226" s="30">
        <v>49</v>
      </c>
      <c r="D226" s="29" t="s">
        <v>598</v>
      </c>
      <c r="E226" s="30">
        <v>62</v>
      </c>
      <c r="F226" s="30">
        <v>17</v>
      </c>
      <c r="G226" s="30">
        <v>15085</v>
      </c>
      <c r="H226" s="28">
        <f t="shared" si="3"/>
        <v>1</v>
      </c>
      <c r="I226" s="29" t="s">
        <v>151</v>
      </c>
      <c r="J226" s="30">
        <v>9</v>
      </c>
      <c r="K226" s="30">
        <v>908</v>
      </c>
      <c r="L226" s="29" t="s">
        <v>330</v>
      </c>
      <c r="M226" s="30">
        <v>70</v>
      </c>
      <c r="N226" s="30">
        <v>11</v>
      </c>
      <c r="O226" s="30">
        <v>11739</v>
      </c>
    </row>
    <row r="227" spans="1:15" ht="12" customHeight="1">
      <c r="A227" s="29" t="s">
        <v>67</v>
      </c>
      <c r="B227" s="30">
        <v>5</v>
      </c>
      <c r="C227" s="30">
        <v>409</v>
      </c>
      <c r="D227" s="29" t="s">
        <v>138</v>
      </c>
      <c r="E227" s="30">
        <v>67</v>
      </c>
      <c r="F227" s="30">
        <v>26</v>
      </c>
      <c r="G227" s="30">
        <v>15022</v>
      </c>
      <c r="H227" s="28">
        <f t="shared" si="3"/>
        <v>1</v>
      </c>
      <c r="I227" s="29" t="s">
        <v>151</v>
      </c>
      <c r="J227" s="30">
        <v>10</v>
      </c>
      <c r="K227" s="30">
        <v>419</v>
      </c>
      <c r="L227" s="29" t="s">
        <v>339</v>
      </c>
      <c r="M227" s="30">
        <v>74</v>
      </c>
      <c r="N227" s="30">
        <v>8</v>
      </c>
      <c r="O227" s="30">
        <v>8520</v>
      </c>
    </row>
    <row r="228" spans="1:15" ht="12" customHeight="1" thickBot="1">
      <c r="A228" s="29" t="s">
        <v>67</v>
      </c>
      <c r="B228" s="30">
        <v>6</v>
      </c>
      <c r="C228" s="30">
        <v>178</v>
      </c>
      <c r="D228" s="29" t="s">
        <v>179</v>
      </c>
      <c r="E228" s="30">
        <v>65</v>
      </c>
      <c r="F228" s="30">
        <v>18</v>
      </c>
      <c r="G228" s="30">
        <v>14943</v>
      </c>
      <c r="H228" s="28">
        <f t="shared" si="3"/>
        <v>1</v>
      </c>
      <c r="I228" s="29" t="s">
        <v>151</v>
      </c>
      <c r="J228" s="30">
        <v>11</v>
      </c>
      <c r="K228" s="30">
        <v>2</v>
      </c>
      <c r="L228" s="29" t="s">
        <v>599</v>
      </c>
      <c r="M228" s="30">
        <v>74</v>
      </c>
      <c r="N228" s="30">
        <v>6</v>
      </c>
      <c r="O228" s="30">
        <v>6326</v>
      </c>
    </row>
    <row r="229" spans="1:15" ht="12" customHeight="1">
      <c r="A229" s="29" t="s">
        <v>67</v>
      </c>
      <c r="B229" s="30">
        <v>7</v>
      </c>
      <c r="C229" s="30">
        <v>246</v>
      </c>
      <c r="D229" s="29" t="s">
        <v>600</v>
      </c>
      <c r="E229" s="30">
        <v>69</v>
      </c>
      <c r="F229" s="30">
        <v>16</v>
      </c>
      <c r="G229" s="30">
        <v>14851</v>
      </c>
      <c r="H229" s="28">
        <f t="shared" si="3"/>
        <v>1</v>
      </c>
      <c r="I229" s="31" t="s">
        <v>326</v>
      </c>
      <c r="J229" s="32">
        <v>1</v>
      </c>
      <c r="K229" s="32">
        <v>85</v>
      </c>
      <c r="L229" s="31" t="s">
        <v>325</v>
      </c>
      <c r="M229" s="32">
        <v>85</v>
      </c>
      <c r="N229" s="32">
        <v>24</v>
      </c>
      <c r="O229" s="32">
        <v>13929</v>
      </c>
    </row>
    <row r="230" spans="1:15" ht="12" customHeight="1">
      <c r="A230" s="29" t="s">
        <v>67</v>
      </c>
      <c r="B230" s="30">
        <v>8</v>
      </c>
      <c r="C230" s="30">
        <v>50</v>
      </c>
      <c r="D230" s="29" t="s">
        <v>601</v>
      </c>
      <c r="E230" s="30">
        <v>62</v>
      </c>
      <c r="F230" s="30">
        <v>14</v>
      </c>
      <c r="G230" s="30">
        <v>14813</v>
      </c>
      <c r="H230" s="28">
        <f t="shared" si="3"/>
        <v>1</v>
      </c>
      <c r="I230" s="33" t="s">
        <v>326</v>
      </c>
      <c r="J230" s="28">
        <v>2</v>
      </c>
      <c r="K230" s="28">
        <v>14</v>
      </c>
      <c r="L230" s="33" t="s">
        <v>345</v>
      </c>
      <c r="M230" s="28">
        <v>84</v>
      </c>
      <c r="N230" s="28">
        <v>21</v>
      </c>
      <c r="O230" s="28">
        <v>13744</v>
      </c>
    </row>
    <row r="231" spans="1:15" ht="12" customHeight="1">
      <c r="A231" s="29" t="s">
        <v>67</v>
      </c>
      <c r="B231" s="30">
        <v>9</v>
      </c>
      <c r="C231" s="30">
        <v>58</v>
      </c>
      <c r="D231" s="29" t="s">
        <v>602</v>
      </c>
      <c r="E231" s="30">
        <v>64</v>
      </c>
      <c r="F231" s="30">
        <v>25</v>
      </c>
      <c r="G231" s="30">
        <v>14732</v>
      </c>
      <c r="H231" s="28">
        <f t="shared" si="3"/>
        <v>1</v>
      </c>
      <c r="I231" s="33" t="s">
        <v>326</v>
      </c>
      <c r="J231" s="28">
        <v>3</v>
      </c>
      <c r="K231" s="28">
        <v>187</v>
      </c>
      <c r="L231" s="33" t="s">
        <v>603</v>
      </c>
      <c r="M231" s="28">
        <v>80</v>
      </c>
      <c r="N231" s="28">
        <v>9</v>
      </c>
      <c r="O231" s="28">
        <v>9889</v>
      </c>
    </row>
    <row r="232" spans="1:15" ht="12" customHeight="1">
      <c r="A232" s="29" t="s">
        <v>67</v>
      </c>
      <c r="B232" s="30">
        <v>10</v>
      </c>
      <c r="C232" s="30">
        <v>121</v>
      </c>
      <c r="D232" s="29" t="s">
        <v>160</v>
      </c>
      <c r="E232" s="30">
        <v>62</v>
      </c>
      <c r="F232" s="30">
        <v>23</v>
      </c>
      <c r="G232" s="30">
        <v>14626</v>
      </c>
      <c r="H232" s="28">
        <f t="shared" si="3"/>
        <v>1</v>
      </c>
      <c r="I232" s="29"/>
      <c r="J232" s="30"/>
      <c r="K232" s="30"/>
      <c r="L232" s="29"/>
      <c r="M232" s="30"/>
      <c r="N232" s="30"/>
      <c r="O232" s="30"/>
    </row>
    <row r="233" spans="1:15" ht="12" customHeight="1">
      <c r="A233" s="29" t="s">
        <v>67</v>
      </c>
      <c r="B233" s="30">
        <v>11</v>
      </c>
      <c r="C233" s="30">
        <v>33</v>
      </c>
      <c r="D233" s="29" t="s">
        <v>222</v>
      </c>
      <c r="E233" s="30">
        <v>63</v>
      </c>
      <c r="F233" s="30">
        <v>16</v>
      </c>
      <c r="G233" s="30">
        <v>14610</v>
      </c>
      <c r="H233" s="28">
        <f t="shared" si="3"/>
        <v>1</v>
      </c>
      <c r="I233" s="29"/>
      <c r="J233" s="30"/>
      <c r="K233" s="30"/>
      <c r="L233" s="29"/>
      <c r="M233" s="30"/>
      <c r="N233" s="30"/>
      <c r="O233" s="30"/>
    </row>
    <row r="234" spans="1:15" ht="12" customHeight="1">
      <c r="A234" s="29" t="s">
        <v>67</v>
      </c>
      <c r="B234" s="30">
        <v>12</v>
      </c>
      <c r="C234" s="30">
        <v>300</v>
      </c>
      <c r="D234" s="29" t="s">
        <v>191</v>
      </c>
      <c r="E234" s="30">
        <v>69</v>
      </c>
      <c r="F234" s="30">
        <v>18</v>
      </c>
      <c r="G234" s="30">
        <v>14519</v>
      </c>
      <c r="H234" s="28">
        <f t="shared" si="3"/>
        <v>1</v>
      </c>
      <c r="I234" s="29"/>
      <c r="J234" s="30"/>
      <c r="K234" s="30"/>
      <c r="L234" s="29"/>
      <c r="M234" s="30"/>
      <c r="N234" s="30"/>
      <c r="O234" s="30"/>
    </row>
    <row r="235" spans="1:15" ht="12" customHeight="1">
      <c r="A235" s="29" t="s">
        <v>67</v>
      </c>
      <c r="B235" s="30">
        <v>13</v>
      </c>
      <c r="C235" s="30">
        <v>100</v>
      </c>
      <c r="D235" s="29" t="s">
        <v>604</v>
      </c>
      <c r="E235" s="30">
        <v>62</v>
      </c>
      <c r="F235" s="30">
        <v>13</v>
      </c>
      <c r="G235" s="30">
        <v>14492</v>
      </c>
      <c r="H235" s="28">
        <f t="shared" si="3"/>
        <v>1</v>
      </c>
      <c r="I235" s="29"/>
      <c r="J235" s="30"/>
      <c r="K235" s="30"/>
      <c r="L235" s="29"/>
      <c r="M235" s="30"/>
      <c r="N235" s="30"/>
      <c r="O235" s="30"/>
    </row>
    <row r="236" spans="1:15" ht="12" customHeight="1">
      <c r="A236" s="29" t="s">
        <v>67</v>
      </c>
      <c r="B236" s="30">
        <v>14</v>
      </c>
      <c r="C236" s="30">
        <v>15</v>
      </c>
      <c r="D236" s="29" t="s">
        <v>605</v>
      </c>
      <c r="E236" s="30">
        <v>63</v>
      </c>
      <c r="F236" s="30">
        <v>13</v>
      </c>
      <c r="G236" s="30">
        <v>14488</v>
      </c>
      <c r="H236" s="28">
        <f t="shared" si="3"/>
        <v>1</v>
      </c>
      <c r="I236" s="29"/>
      <c r="J236" s="30"/>
      <c r="K236" s="30"/>
      <c r="L236" s="29"/>
      <c r="M236" s="30"/>
      <c r="N236" s="30"/>
      <c r="O236" s="30"/>
    </row>
    <row r="237" spans="1:15" ht="12" customHeight="1">
      <c r="A237" s="29" t="s">
        <v>67</v>
      </c>
      <c r="B237" s="30">
        <v>15</v>
      </c>
      <c r="C237" s="30">
        <v>1962</v>
      </c>
      <c r="D237" s="29" t="s">
        <v>316</v>
      </c>
      <c r="E237" s="30">
        <v>60</v>
      </c>
      <c r="F237" s="30">
        <v>33</v>
      </c>
      <c r="G237" s="30">
        <v>14453</v>
      </c>
      <c r="H237" s="28">
        <f t="shared" si="3"/>
        <v>1</v>
      </c>
      <c r="I237" s="29"/>
      <c r="J237" s="30"/>
      <c r="K237" s="30"/>
      <c r="L237" s="29"/>
      <c r="M237" s="30"/>
      <c r="N237" s="30"/>
      <c r="O237" s="30"/>
    </row>
    <row r="238" spans="1:15" ht="12" customHeight="1">
      <c r="A238" s="29" t="s">
        <v>67</v>
      </c>
      <c r="B238" s="30">
        <v>16</v>
      </c>
      <c r="C238" s="30">
        <v>336</v>
      </c>
      <c r="D238" s="29" t="s">
        <v>606</v>
      </c>
      <c r="E238" s="30">
        <v>62</v>
      </c>
      <c r="F238" s="30">
        <v>19</v>
      </c>
      <c r="G238" s="30">
        <v>14373</v>
      </c>
      <c r="H238" s="28">
        <f t="shared" si="3"/>
        <v>1</v>
      </c>
      <c r="I238" s="29"/>
      <c r="J238" s="30"/>
      <c r="K238" s="30"/>
      <c r="L238" s="29"/>
      <c r="M238" s="30"/>
      <c r="N238" s="30"/>
      <c r="O238" s="30"/>
    </row>
    <row r="239" spans="1:15" ht="12" customHeight="1">
      <c r="A239" s="29" t="s">
        <v>67</v>
      </c>
      <c r="B239" s="30">
        <v>17</v>
      </c>
      <c r="C239" s="30">
        <v>111</v>
      </c>
      <c r="D239" s="29" t="s">
        <v>256</v>
      </c>
      <c r="E239" s="30">
        <v>61</v>
      </c>
      <c r="F239" s="30">
        <v>24</v>
      </c>
      <c r="G239" s="30">
        <v>14210</v>
      </c>
      <c r="H239" s="28">
        <f t="shared" si="3"/>
        <v>1</v>
      </c>
      <c r="I239" s="29"/>
      <c r="J239" s="30"/>
      <c r="K239" s="30"/>
      <c r="L239" s="29"/>
      <c r="M239" s="30"/>
      <c r="N239" s="30"/>
      <c r="O239" s="30"/>
    </row>
    <row r="240" spans="1:15" ht="12" customHeight="1">
      <c r="A240" s="29" t="s">
        <v>67</v>
      </c>
      <c r="B240" s="30">
        <v>18</v>
      </c>
      <c r="C240" s="30">
        <v>267</v>
      </c>
      <c r="D240" s="29" t="s">
        <v>224</v>
      </c>
      <c r="E240" s="30">
        <v>63</v>
      </c>
      <c r="F240" s="30">
        <v>21</v>
      </c>
      <c r="G240" s="30">
        <v>14116</v>
      </c>
      <c r="H240" s="28">
        <f t="shared" si="3"/>
        <v>1</v>
      </c>
      <c r="I240" s="29"/>
      <c r="J240" s="30"/>
      <c r="K240" s="30"/>
      <c r="L240" s="29"/>
      <c r="M240" s="30"/>
      <c r="N240" s="30"/>
      <c r="O240" s="30"/>
    </row>
    <row r="241" spans="1:15" ht="12" customHeight="1">
      <c r="A241" s="29" t="s">
        <v>67</v>
      </c>
      <c r="B241" s="30">
        <v>19</v>
      </c>
      <c r="C241" s="30">
        <v>305</v>
      </c>
      <c r="D241" s="29" t="s">
        <v>607</v>
      </c>
      <c r="E241" s="30">
        <v>62</v>
      </c>
      <c r="F241" s="30">
        <v>20</v>
      </c>
      <c r="G241" s="30">
        <v>14073</v>
      </c>
      <c r="H241" s="28">
        <f t="shared" si="3"/>
        <v>1</v>
      </c>
      <c r="I241" s="29"/>
      <c r="J241" s="30"/>
      <c r="K241" s="30"/>
      <c r="L241" s="29"/>
      <c r="M241" s="30"/>
      <c r="N241" s="30"/>
      <c r="O241" s="30"/>
    </row>
    <row r="242" spans="1:15" ht="12" customHeight="1">
      <c r="A242" s="29" t="s">
        <v>67</v>
      </c>
      <c r="B242" s="30">
        <v>20</v>
      </c>
      <c r="C242" s="30">
        <v>62</v>
      </c>
      <c r="D242" s="29" t="s">
        <v>352</v>
      </c>
      <c r="E242" s="30">
        <v>67</v>
      </c>
      <c r="F242" s="30">
        <v>18</v>
      </c>
      <c r="G242" s="30">
        <v>13749</v>
      </c>
      <c r="H242" s="28">
        <f t="shared" si="3"/>
        <v>1</v>
      </c>
      <c r="I242" s="29"/>
      <c r="J242" s="30"/>
      <c r="K242" s="30"/>
      <c r="L242" s="29"/>
      <c r="M242" s="30"/>
      <c r="N242" s="30"/>
      <c r="O242" s="30"/>
    </row>
    <row r="243" spans="1:15" ht="12" customHeight="1">
      <c r="A243" s="29" t="s">
        <v>67</v>
      </c>
      <c r="B243" s="30">
        <v>21</v>
      </c>
      <c r="C243" s="30">
        <v>476</v>
      </c>
      <c r="D243" s="29" t="s">
        <v>243</v>
      </c>
      <c r="E243" s="30">
        <v>64</v>
      </c>
      <c r="F243" s="30">
        <v>14</v>
      </c>
      <c r="G243" s="30">
        <v>13699</v>
      </c>
      <c r="H243" s="28">
        <f t="shared" si="3"/>
        <v>1</v>
      </c>
      <c r="I243" s="29"/>
      <c r="J243" s="30"/>
      <c r="K243" s="30"/>
      <c r="L243" s="29"/>
      <c r="M243" s="30"/>
      <c r="N243" s="30"/>
      <c r="O243" s="30"/>
    </row>
    <row r="244" spans="1:15" ht="12" customHeight="1">
      <c r="A244" s="29" t="s">
        <v>67</v>
      </c>
      <c r="B244" s="30">
        <v>22</v>
      </c>
      <c r="C244" s="30">
        <v>1026</v>
      </c>
      <c r="D244" s="29" t="s">
        <v>608</v>
      </c>
      <c r="E244" s="30">
        <v>62</v>
      </c>
      <c r="F244" s="30">
        <v>12</v>
      </c>
      <c r="G244" s="30">
        <v>13565</v>
      </c>
      <c r="H244" s="28">
        <f t="shared" si="3"/>
        <v>1</v>
      </c>
      <c r="I244" s="29"/>
      <c r="J244" s="30"/>
      <c r="K244" s="30"/>
      <c r="L244" s="29"/>
      <c r="M244" s="30"/>
      <c r="N244" s="30"/>
      <c r="O244" s="30"/>
    </row>
    <row r="245" spans="1:15" ht="12" customHeight="1">
      <c r="A245" s="29" t="s">
        <v>67</v>
      </c>
      <c r="B245" s="30">
        <v>23</v>
      </c>
      <c r="C245" s="30">
        <v>599</v>
      </c>
      <c r="D245" s="29" t="s">
        <v>85</v>
      </c>
      <c r="E245" s="30">
        <v>62</v>
      </c>
      <c r="F245" s="30">
        <v>11</v>
      </c>
      <c r="G245" s="30">
        <v>12869</v>
      </c>
      <c r="H245" s="28">
        <f t="shared" si="3"/>
        <v>1</v>
      </c>
      <c r="I245" s="29"/>
      <c r="J245" s="30"/>
      <c r="K245" s="30"/>
      <c r="L245" s="29"/>
      <c r="M245" s="30"/>
      <c r="N245" s="30"/>
      <c r="O245" s="30"/>
    </row>
    <row r="246" spans="1:15" ht="12" customHeight="1">
      <c r="A246" s="29" t="s">
        <v>67</v>
      </c>
      <c r="B246" s="30">
        <v>24</v>
      </c>
      <c r="C246" s="30">
        <v>433</v>
      </c>
      <c r="D246" s="29" t="s">
        <v>609</v>
      </c>
      <c r="E246" s="30">
        <v>69</v>
      </c>
      <c r="F246" s="30">
        <v>11</v>
      </c>
      <c r="G246" s="30">
        <v>12123</v>
      </c>
      <c r="H246" s="28">
        <f t="shared" si="3"/>
        <v>1</v>
      </c>
      <c r="I246" s="29"/>
      <c r="J246" s="30"/>
      <c r="K246" s="30"/>
      <c r="L246" s="29"/>
      <c r="M246" s="30"/>
      <c r="N246" s="30"/>
      <c r="O246" s="30"/>
    </row>
    <row r="247" spans="1:15" ht="12" customHeight="1">
      <c r="A247" s="29" t="s">
        <v>67</v>
      </c>
      <c r="B247" s="30">
        <v>25</v>
      </c>
      <c r="C247" s="30">
        <v>59</v>
      </c>
      <c r="D247" s="29" t="s">
        <v>350</v>
      </c>
      <c r="E247" s="30">
        <v>63</v>
      </c>
      <c r="F247" s="30">
        <v>11</v>
      </c>
      <c r="G247" s="30">
        <v>11453</v>
      </c>
      <c r="H247" s="28">
        <f t="shared" si="3"/>
        <v>1</v>
      </c>
      <c r="I247" s="29"/>
      <c r="J247" s="30"/>
      <c r="K247" s="30"/>
      <c r="L247" s="29"/>
      <c r="M247" s="30"/>
      <c r="N247" s="30"/>
      <c r="O247" s="30"/>
    </row>
    <row r="248" spans="1:15" ht="12" customHeight="1">
      <c r="A248" s="29" t="s">
        <v>67</v>
      </c>
      <c r="B248" s="30">
        <v>26</v>
      </c>
      <c r="C248" s="30">
        <v>335</v>
      </c>
      <c r="D248" s="29" t="s">
        <v>610</v>
      </c>
      <c r="E248" s="30">
        <v>61</v>
      </c>
      <c r="F248" s="30">
        <v>11</v>
      </c>
      <c r="G248" s="30">
        <v>11422</v>
      </c>
      <c r="H248" s="28">
        <f t="shared" si="3"/>
        <v>1</v>
      </c>
      <c r="I248" s="29"/>
      <c r="J248" s="30"/>
      <c r="K248" s="30"/>
      <c r="L248" s="29"/>
      <c r="M248" s="30"/>
      <c r="N248" s="30"/>
      <c r="O248" s="30"/>
    </row>
    <row r="249" spans="1:15" ht="12" customHeight="1">
      <c r="A249" s="29" t="s">
        <v>67</v>
      </c>
      <c r="B249" s="30">
        <v>27</v>
      </c>
      <c r="C249" s="30">
        <v>550</v>
      </c>
      <c r="D249" s="29" t="s">
        <v>591</v>
      </c>
      <c r="E249" s="30">
        <v>62</v>
      </c>
      <c r="F249" s="30">
        <v>11</v>
      </c>
      <c r="G249" s="30">
        <v>11313</v>
      </c>
      <c r="H249" s="28">
        <f t="shared" si="3"/>
        <v>1</v>
      </c>
      <c r="I249" s="29"/>
      <c r="J249" s="30"/>
      <c r="K249" s="30"/>
      <c r="L249" s="29"/>
      <c r="M249" s="30"/>
      <c r="N249" s="30"/>
      <c r="O249" s="30"/>
    </row>
    <row r="250" spans="1:15" ht="12" customHeight="1">
      <c r="A250" s="29" t="s">
        <v>67</v>
      </c>
      <c r="B250" s="30">
        <v>28</v>
      </c>
      <c r="C250" s="30">
        <v>751</v>
      </c>
      <c r="D250" s="29" t="s">
        <v>296</v>
      </c>
      <c r="E250" s="30">
        <v>64</v>
      </c>
      <c r="F250" s="30">
        <v>9</v>
      </c>
      <c r="G250" s="30">
        <v>9733</v>
      </c>
      <c r="H250" s="28">
        <f t="shared" si="3"/>
        <v>1</v>
      </c>
      <c r="I250" s="29"/>
      <c r="J250" s="30"/>
      <c r="K250" s="30"/>
      <c r="L250" s="29"/>
      <c r="M250" s="30"/>
      <c r="N250" s="30"/>
      <c r="O250" s="30"/>
    </row>
    <row r="251" spans="1:15" ht="12" customHeight="1">
      <c r="A251" s="29" t="s">
        <v>67</v>
      </c>
      <c r="B251" s="30">
        <v>29</v>
      </c>
      <c r="C251" s="30">
        <v>184</v>
      </c>
      <c r="D251" s="29" t="s">
        <v>611</v>
      </c>
      <c r="E251" s="30">
        <v>69</v>
      </c>
      <c r="F251" s="30">
        <v>9</v>
      </c>
      <c r="G251" s="30">
        <v>9683</v>
      </c>
      <c r="H251" s="28">
        <f t="shared" si="3"/>
        <v>1</v>
      </c>
      <c r="I251" s="29"/>
      <c r="J251" s="30"/>
      <c r="K251" s="30"/>
      <c r="L251" s="29"/>
      <c r="M251" s="30"/>
      <c r="N251" s="30"/>
      <c r="O251" s="30"/>
    </row>
    <row r="252" spans="1:15" ht="12" customHeight="1">
      <c r="A252" s="29" t="s">
        <v>67</v>
      </c>
      <c r="B252" s="30">
        <v>30</v>
      </c>
      <c r="C252" s="30">
        <v>1312</v>
      </c>
      <c r="D252" s="29" t="s">
        <v>336</v>
      </c>
      <c r="E252" s="30">
        <v>68</v>
      </c>
      <c r="F252" s="30">
        <v>9</v>
      </c>
      <c r="G252" s="30">
        <v>9471</v>
      </c>
      <c r="H252" s="28">
        <f t="shared" si="3"/>
        <v>1</v>
      </c>
      <c r="I252" s="29"/>
      <c r="J252" s="30"/>
      <c r="K252" s="30"/>
      <c r="L252" s="29"/>
      <c r="M252" s="30"/>
      <c r="N252" s="30"/>
      <c r="O252" s="30"/>
    </row>
    <row r="253" spans="1:15" ht="12" customHeight="1">
      <c r="A253" s="29" t="s">
        <v>67</v>
      </c>
      <c r="B253" s="30">
        <v>31</v>
      </c>
      <c r="C253" s="30">
        <v>548</v>
      </c>
      <c r="D253" s="29" t="s">
        <v>268</v>
      </c>
      <c r="E253" s="30">
        <v>67</v>
      </c>
      <c r="F253" s="30">
        <v>8</v>
      </c>
      <c r="G253" s="30">
        <v>8668</v>
      </c>
      <c r="H253" s="28">
        <f t="shared" si="3"/>
        <v>1</v>
      </c>
      <c r="I253" s="29"/>
      <c r="J253" s="30"/>
      <c r="K253" s="30"/>
      <c r="L253" s="29"/>
      <c r="M253" s="30"/>
      <c r="N253" s="30"/>
      <c r="O253" s="30"/>
    </row>
    <row r="254" spans="1:15" ht="12" customHeight="1">
      <c r="A254" s="29" t="s">
        <v>67</v>
      </c>
      <c r="B254" s="30">
        <v>32</v>
      </c>
      <c r="C254" s="30">
        <v>887</v>
      </c>
      <c r="D254" s="29" t="s">
        <v>612</v>
      </c>
      <c r="E254" s="30">
        <v>61</v>
      </c>
      <c r="F254" s="30">
        <v>8</v>
      </c>
      <c r="G254" s="30">
        <v>8385</v>
      </c>
      <c r="H254" s="28">
        <f t="shared" si="3"/>
        <v>1</v>
      </c>
      <c r="I254" s="29"/>
      <c r="J254" s="30"/>
      <c r="K254" s="30"/>
      <c r="L254" s="29"/>
      <c r="M254" s="30"/>
      <c r="N254" s="30"/>
      <c r="O254" s="30"/>
    </row>
    <row r="255" spans="1:15" ht="12" customHeight="1">
      <c r="A255" s="29" t="s">
        <v>67</v>
      </c>
      <c r="B255" s="30">
        <v>33</v>
      </c>
      <c r="C255" s="30">
        <v>327</v>
      </c>
      <c r="D255" s="29" t="s">
        <v>613</v>
      </c>
      <c r="E255" s="30">
        <v>64</v>
      </c>
      <c r="F255" s="30">
        <v>7</v>
      </c>
      <c r="G255" s="30">
        <v>7862</v>
      </c>
      <c r="H255" s="28">
        <f t="shared" si="3"/>
        <v>1</v>
      </c>
      <c r="I255" s="29"/>
      <c r="J255" s="30"/>
      <c r="K255" s="30"/>
      <c r="L255" s="29"/>
      <c r="M255" s="30"/>
      <c r="N255" s="30"/>
      <c r="O255" s="30"/>
    </row>
    <row r="256" spans="1:15" ht="12" customHeight="1">
      <c r="A256" s="29" t="s">
        <v>67</v>
      </c>
      <c r="B256" s="30">
        <v>34</v>
      </c>
      <c r="C256" s="30">
        <v>1960</v>
      </c>
      <c r="D256" s="29" t="s">
        <v>614</v>
      </c>
      <c r="E256" s="30">
        <v>62</v>
      </c>
      <c r="F256" s="30">
        <v>7</v>
      </c>
      <c r="G256" s="30">
        <v>7456</v>
      </c>
      <c r="H256" s="28">
        <f t="shared" si="3"/>
        <v>1</v>
      </c>
      <c r="I256" s="29"/>
      <c r="J256" s="30"/>
      <c r="K256" s="30"/>
      <c r="L256" s="29"/>
      <c r="M256" s="30"/>
      <c r="N256" s="30"/>
      <c r="O256" s="30"/>
    </row>
    <row r="257" spans="1:15" ht="12" customHeight="1" thickBot="1">
      <c r="A257" s="29" t="s">
        <v>67</v>
      </c>
      <c r="B257" s="30">
        <v>35</v>
      </c>
      <c r="C257" s="30">
        <v>477</v>
      </c>
      <c r="D257" s="29" t="s">
        <v>615</v>
      </c>
      <c r="E257" s="30">
        <v>61</v>
      </c>
      <c r="F257" s="30">
        <v>7</v>
      </c>
      <c r="G257" s="30">
        <v>7368</v>
      </c>
      <c r="H257" s="28">
        <f t="shared" si="3"/>
        <v>1</v>
      </c>
      <c r="I257" s="29"/>
      <c r="J257" s="30"/>
      <c r="K257" s="30"/>
      <c r="L257" s="29"/>
      <c r="M257" s="30"/>
      <c r="N257" s="30"/>
      <c r="O257" s="30"/>
    </row>
    <row r="258" spans="1:15" ht="12" customHeight="1">
      <c r="A258" s="26" t="s">
        <v>151</v>
      </c>
      <c r="B258" s="27">
        <v>1</v>
      </c>
      <c r="C258" s="27">
        <v>200</v>
      </c>
      <c r="D258" s="26" t="s">
        <v>230</v>
      </c>
      <c r="E258" s="27">
        <v>79</v>
      </c>
      <c r="F258" s="27">
        <v>26</v>
      </c>
      <c r="G258" s="27">
        <v>14419</v>
      </c>
      <c r="H258" s="28">
        <f t="shared" si="3"/>
        <v>1</v>
      </c>
      <c r="I258" s="29"/>
      <c r="J258" s="30"/>
      <c r="K258" s="30"/>
      <c r="L258" s="29"/>
      <c r="M258" s="30"/>
      <c r="N258" s="30"/>
      <c r="O258" s="30"/>
    </row>
    <row r="259" spans="1:15" ht="12" customHeight="1">
      <c r="A259" s="29" t="s">
        <v>151</v>
      </c>
      <c r="B259" s="30">
        <v>2</v>
      </c>
      <c r="C259" s="30">
        <v>314</v>
      </c>
      <c r="D259" s="29" t="s">
        <v>280</v>
      </c>
      <c r="E259" s="30">
        <v>71</v>
      </c>
      <c r="F259" s="30">
        <v>17</v>
      </c>
      <c r="G259" s="30">
        <v>14033</v>
      </c>
      <c r="H259" s="28">
        <f t="shared" si="3"/>
        <v>1</v>
      </c>
      <c r="I259" s="29"/>
      <c r="J259" s="30"/>
      <c r="K259" s="30"/>
      <c r="L259" s="29"/>
      <c r="M259" s="30"/>
      <c r="N259" s="30"/>
      <c r="O259" s="30"/>
    </row>
    <row r="260" spans="1:15" ht="12" customHeight="1">
      <c r="A260" s="29" t="s">
        <v>151</v>
      </c>
      <c r="B260" s="30">
        <v>3</v>
      </c>
      <c r="C260" s="30">
        <v>257</v>
      </c>
      <c r="D260" s="29" t="s">
        <v>338</v>
      </c>
      <c r="E260" s="30">
        <v>75</v>
      </c>
      <c r="F260" s="30">
        <v>22</v>
      </c>
      <c r="G260" s="30">
        <v>13945</v>
      </c>
      <c r="H260" s="28">
        <f t="shared" ref="H260:H261" si="4">IF(D260=0,IF(L260=0,0,1),1)</f>
        <v>1</v>
      </c>
      <c r="I260" s="29"/>
      <c r="J260" s="30"/>
      <c r="K260" s="30"/>
      <c r="L260" s="29"/>
      <c r="M260" s="30"/>
      <c r="N260" s="30"/>
      <c r="O260" s="30"/>
    </row>
    <row r="261" spans="1:15" ht="12" customHeight="1">
      <c r="A261" s="29" t="s">
        <v>151</v>
      </c>
      <c r="B261" s="30">
        <v>4</v>
      </c>
      <c r="C261" s="30">
        <v>403</v>
      </c>
      <c r="D261" s="29" t="s">
        <v>346</v>
      </c>
      <c r="E261" s="30">
        <v>74</v>
      </c>
      <c r="F261" s="30">
        <v>12</v>
      </c>
      <c r="G261" s="30">
        <v>12711</v>
      </c>
      <c r="H261" s="28">
        <f t="shared" si="4"/>
        <v>1</v>
      </c>
      <c r="I261" s="29"/>
      <c r="J261" s="30"/>
      <c r="K261" s="30"/>
      <c r="L261" s="29"/>
      <c r="M261" s="30"/>
      <c r="N261" s="30"/>
      <c r="O261" s="30"/>
    </row>
  </sheetData>
  <sheetProtection selectLockedCells="1"/>
  <mergeCells count="2">
    <mergeCell ref="A1:G1"/>
    <mergeCell ref="I1:O1"/>
  </mergeCells>
  <conditionalFormatting sqref="H3:H261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71F83-F02C-4104-8ECC-52F550F27914}">
  <sheetPr codeName="Feuil44">
    <tabColor theme="1" tint="0.34998626667073579"/>
  </sheetPr>
  <dimension ref="A1:T48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616</v>
      </c>
      <c r="B1" s="36"/>
      <c r="C1" s="36"/>
      <c r="D1" s="36"/>
      <c r="E1" s="36"/>
      <c r="F1" s="36"/>
      <c r="G1" s="36"/>
      <c r="H1" s="36"/>
      <c r="I1" s="36"/>
      <c r="J1" s="37">
        <v>31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617</v>
      </c>
      <c r="B3" s="43"/>
      <c r="C3" s="43"/>
      <c r="D3" s="43"/>
      <c r="E3" s="44"/>
      <c r="F3" s="45" t="s">
        <v>618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101</v>
      </c>
      <c r="C4" s="19" t="s">
        <v>619</v>
      </c>
      <c r="D4" s="19" t="s">
        <v>620</v>
      </c>
      <c r="E4" s="47">
        <f>IF(B4=0,IF(G4=0,0,1),1)</f>
        <v>1</v>
      </c>
      <c r="F4" s="31" t="s">
        <v>50</v>
      </c>
      <c r="G4" s="32">
        <v>1</v>
      </c>
      <c r="H4" s="32">
        <v>22</v>
      </c>
      <c r="I4" s="31" t="s">
        <v>621</v>
      </c>
      <c r="J4" s="32">
        <v>9</v>
      </c>
      <c r="K4" s="32">
        <v>23</v>
      </c>
      <c r="L4" s="32">
        <v>3987</v>
      </c>
    </row>
    <row r="5" spans="1:20" ht="12" customHeight="1">
      <c r="A5" s="19">
        <v>2</v>
      </c>
      <c r="B5" s="19">
        <v>91</v>
      </c>
      <c r="C5" s="19" t="s">
        <v>622</v>
      </c>
      <c r="D5" s="19" t="s">
        <v>620</v>
      </c>
      <c r="E5" s="47">
        <f t="shared" ref="E5:E48" si="0">IF(B5=0,IF(G5=0,0,1),1)</f>
        <v>1</v>
      </c>
      <c r="F5" s="33" t="s">
        <v>50</v>
      </c>
      <c r="G5" s="28">
        <v>2</v>
      </c>
      <c r="H5" s="28">
        <v>1</v>
      </c>
      <c r="I5" s="33" t="s">
        <v>623</v>
      </c>
      <c r="J5" s="28">
        <v>8</v>
      </c>
      <c r="K5" s="28">
        <v>20</v>
      </c>
      <c r="L5" s="28">
        <v>3955</v>
      </c>
    </row>
    <row r="6" spans="1:20" ht="12" customHeight="1">
      <c r="A6" s="19">
        <v>3</v>
      </c>
      <c r="B6" s="19">
        <v>181</v>
      </c>
      <c r="C6" s="19" t="s">
        <v>624</v>
      </c>
      <c r="D6" s="19" t="s">
        <v>620</v>
      </c>
      <c r="E6" s="47">
        <f t="shared" si="0"/>
        <v>1</v>
      </c>
      <c r="F6" s="33" t="s">
        <v>50</v>
      </c>
      <c r="G6" s="28">
        <v>3</v>
      </c>
      <c r="H6" s="28">
        <v>30</v>
      </c>
      <c r="I6" s="33" t="s">
        <v>625</v>
      </c>
      <c r="J6" s="28">
        <v>9</v>
      </c>
      <c r="K6" s="28">
        <v>14</v>
      </c>
      <c r="L6" s="28">
        <v>3949</v>
      </c>
    </row>
    <row r="7" spans="1:20" ht="12" customHeight="1">
      <c r="A7" s="19">
        <v>4</v>
      </c>
      <c r="B7" s="19">
        <v>287</v>
      </c>
      <c r="C7" s="19" t="s">
        <v>626</v>
      </c>
      <c r="D7" s="19" t="s">
        <v>620</v>
      </c>
      <c r="E7" s="47">
        <f t="shared" si="0"/>
        <v>1</v>
      </c>
      <c r="F7" s="33" t="s">
        <v>50</v>
      </c>
      <c r="G7" s="28">
        <v>4</v>
      </c>
      <c r="H7" s="28">
        <v>4</v>
      </c>
      <c r="I7" s="33" t="s">
        <v>627</v>
      </c>
      <c r="J7" s="28">
        <v>11</v>
      </c>
      <c r="K7" s="28">
        <v>12</v>
      </c>
      <c r="L7" s="28">
        <v>3907</v>
      </c>
    </row>
    <row r="8" spans="1:20" ht="12" customHeight="1">
      <c r="A8" s="19">
        <v>5</v>
      </c>
      <c r="B8" s="19">
        <v>22</v>
      </c>
      <c r="C8" s="19" t="s">
        <v>621</v>
      </c>
      <c r="D8" s="19" t="s">
        <v>50</v>
      </c>
      <c r="E8" s="47">
        <f t="shared" si="0"/>
        <v>1</v>
      </c>
      <c r="F8" s="33" t="s">
        <v>50</v>
      </c>
      <c r="G8" s="28">
        <v>5</v>
      </c>
      <c r="H8" s="28">
        <v>24</v>
      </c>
      <c r="I8" s="33" t="s">
        <v>628</v>
      </c>
      <c r="J8" s="28">
        <v>7</v>
      </c>
      <c r="K8" s="28">
        <v>12</v>
      </c>
      <c r="L8" s="28">
        <v>3850</v>
      </c>
    </row>
    <row r="9" spans="1:20" ht="12" customHeight="1">
      <c r="A9" s="19">
        <v>6</v>
      </c>
      <c r="B9" s="19">
        <v>5</v>
      </c>
      <c r="C9" s="19" t="s">
        <v>629</v>
      </c>
      <c r="D9" s="19" t="s">
        <v>620</v>
      </c>
      <c r="E9" s="47">
        <f t="shared" si="0"/>
        <v>1</v>
      </c>
      <c r="F9" s="33" t="s">
        <v>50</v>
      </c>
      <c r="G9" s="28">
        <v>6</v>
      </c>
      <c r="H9" s="28">
        <v>192</v>
      </c>
      <c r="I9" s="33" t="s">
        <v>630</v>
      </c>
      <c r="J9" s="28">
        <v>5</v>
      </c>
      <c r="K9" s="28">
        <v>8</v>
      </c>
      <c r="L9" s="28">
        <v>3043</v>
      </c>
    </row>
    <row r="10" spans="1:20" ht="12" customHeight="1">
      <c r="A10" s="19">
        <v>7</v>
      </c>
      <c r="B10" s="19">
        <v>110</v>
      </c>
      <c r="C10" s="19" t="s">
        <v>631</v>
      </c>
      <c r="D10" s="19" t="s">
        <v>620</v>
      </c>
      <c r="E10" s="47">
        <f t="shared" si="0"/>
        <v>1</v>
      </c>
      <c r="F10" s="33" t="s">
        <v>50</v>
      </c>
      <c r="G10" s="28">
        <v>7</v>
      </c>
      <c r="H10" s="28">
        <v>7</v>
      </c>
      <c r="I10" s="33" t="s">
        <v>632</v>
      </c>
      <c r="J10" s="28">
        <v>9</v>
      </c>
      <c r="K10" s="28">
        <v>6</v>
      </c>
      <c r="L10" s="28">
        <v>2345</v>
      </c>
    </row>
    <row r="11" spans="1:20" ht="12" customHeight="1">
      <c r="A11" s="19">
        <v>8</v>
      </c>
      <c r="B11" s="19">
        <v>288</v>
      </c>
      <c r="C11" s="19" t="s">
        <v>633</v>
      </c>
      <c r="D11" s="19" t="s">
        <v>50</v>
      </c>
      <c r="E11" s="47">
        <f t="shared" si="0"/>
        <v>1</v>
      </c>
      <c r="F11" s="33" t="s">
        <v>50</v>
      </c>
      <c r="G11" s="28">
        <v>8</v>
      </c>
      <c r="H11" s="28">
        <v>9</v>
      </c>
      <c r="I11" s="33" t="s">
        <v>634</v>
      </c>
      <c r="J11" s="28">
        <v>7</v>
      </c>
      <c r="K11" s="28">
        <v>6</v>
      </c>
      <c r="L11" s="28">
        <v>2307</v>
      </c>
    </row>
    <row r="12" spans="1:20" ht="12" customHeight="1">
      <c r="A12" s="19">
        <v>9</v>
      </c>
      <c r="B12" s="19">
        <v>4</v>
      </c>
      <c r="C12" s="19" t="s">
        <v>627</v>
      </c>
      <c r="D12" s="19" t="s">
        <v>50</v>
      </c>
      <c r="E12" s="47">
        <f t="shared" si="0"/>
        <v>1</v>
      </c>
      <c r="F12" s="33" t="s">
        <v>50</v>
      </c>
      <c r="G12" s="28">
        <v>9</v>
      </c>
      <c r="H12" s="28">
        <v>100</v>
      </c>
      <c r="I12" s="33" t="s">
        <v>635</v>
      </c>
      <c r="J12" s="28">
        <v>10</v>
      </c>
      <c r="K12" s="28">
        <v>5</v>
      </c>
      <c r="L12" s="28">
        <v>1979</v>
      </c>
    </row>
    <row r="13" spans="1:20" ht="12" customHeight="1">
      <c r="A13" s="19">
        <v>10</v>
      </c>
      <c r="B13" s="19">
        <v>1</v>
      </c>
      <c r="C13" s="19" t="s">
        <v>623</v>
      </c>
      <c r="D13" s="19" t="s">
        <v>50</v>
      </c>
      <c r="E13" s="47">
        <f t="shared" si="0"/>
        <v>1</v>
      </c>
      <c r="F13" s="33" t="s">
        <v>50</v>
      </c>
      <c r="G13" s="28">
        <v>10</v>
      </c>
      <c r="H13" s="28">
        <v>29</v>
      </c>
      <c r="I13" s="33" t="s">
        <v>636</v>
      </c>
      <c r="J13" s="28">
        <v>9</v>
      </c>
      <c r="K13" s="28">
        <v>4</v>
      </c>
      <c r="L13" s="28">
        <v>1549</v>
      </c>
    </row>
    <row r="14" spans="1:20" ht="12" customHeight="1">
      <c r="A14" s="19">
        <v>11</v>
      </c>
      <c r="B14" s="19">
        <v>301</v>
      </c>
      <c r="C14" s="19" t="s">
        <v>637</v>
      </c>
      <c r="D14" s="19" t="s">
        <v>620</v>
      </c>
      <c r="E14" s="47">
        <f t="shared" si="0"/>
        <v>1</v>
      </c>
      <c r="F14" s="33" t="s">
        <v>50</v>
      </c>
      <c r="G14" s="28">
        <v>11</v>
      </c>
      <c r="H14" s="28">
        <v>146</v>
      </c>
      <c r="I14" s="33" t="s">
        <v>638</v>
      </c>
      <c r="J14" s="28">
        <v>5</v>
      </c>
      <c r="K14" s="28">
        <v>4</v>
      </c>
      <c r="L14" s="28">
        <v>1549</v>
      </c>
      <c r="M14" s="28"/>
      <c r="N14" s="28"/>
      <c r="O14" s="28"/>
      <c r="P14" s="28"/>
      <c r="Q14" s="28"/>
      <c r="R14" s="28"/>
      <c r="S14" s="28"/>
      <c r="T14" s="28"/>
    </row>
    <row r="15" spans="1:20" ht="12" customHeight="1">
      <c r="A15" s="19">
        <v>12</v>
      </c>
      <c r="B15" s="19">
        <v>304</v>
      </c>
      <c r="C15" s="19" t="s">
        <v>639</v>
      </c>
      <c r="D15" s="19" t="s">
        <v>50</v>
      </c>
      <c r="E15" s="47">
        <f t="shared" si="0"/>
        <v>1</v>
      </c>
      <c r="F15" s="33" t="s">
        <v>50</v>
      </c>
      <c r="G15" s="28">
        <v>12</v>
      </c>
      <c r="H15" s="28">
        <v>67</v>
      </c>
      <c r="I15" s="33" t="s">
        <v>640</v>
      </c>
      <c r="J15" s="28">
        <v>8</v>
      </c>
      <c r="K15" s="28">
        <v>4</v>
      </c>
      <c r="L15" s="28">
        <v>1510</v>
      </c>
      <c r="M15" s="28"/>
      <c r="N15" s="28"/>
      <c r="O15" s="28"/>
      <c r="P15" s="28"/>
      <c r="Q15" s="28"/>
      <c r="R15" s="28"/>
      <c r="S15" s="28"/>
      <c r="T15" s="28"/>
    </row>
    <row r="16" spans="1:20" ht="12" customHeight="1">
      <c r="A16" s="19">
        <v>13</v>
      </c>
      <c r="B16" s="19">
        <v>8</v>
      </c>
      <c r="C16" s="19" t="s">
        <v>641</v>
      </c>
      <c r="D16" s="19" t="s">
        <v>620</v>
      </c>
      <c r="E16" s="47">
        <f t="shared" si="0"/>
        <v>1</v>
      </c>
      <c r="F16" s="33" t="s">
        <v>50</v>
      </c>
      <c r="G16" s="28">
        <v>13</v>
      </c>
      <c r="H16" s="28">
        <v>150</v>
      </c>
      <c r="I16" s="33" t="s">
        <v>642</v>
      </c>
      <c r="J16" s="28">
        <v>10</v>
      </c>
      <c r="K16" s="28">
        <v>3</v>
      </c>
      <c r="L16" s="28">
        <v>1194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>
        <v>14</v>
      </c>
      <c r="B17" s="19">
        <v>307</v>
      </c>
      <c r="C17" s="19" t="s">
        <v>643</v>
      </c>
      <c r="D17" s="19" t="s">
        <v>50</v>
      </c>
      <c r="E17" s="47">
        <f t="shared" si="0"/>
        <v>1</v>
      </c>
      <c r="F17" s="33" t="s">
        <v>50</v>
      </c>
      <c r="G17" s="28">
        <v>14</v>
      </c>
      <c r="H17" s="28">
        <v>25</v>
      </c>
      <c r="I17" s="33" t="s">
        <v>644</v>
      </c>
      <c r="J17" s="28">
        <v>10</v>
      </c>
      <c r="K17" s="28">
        <v>3</v>
      </c>
      <c r="L17" s="28">
        <v>1168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9">
        <v>15</v>
      </c>
      <c r="B18" s="19">
        <v>233</v>
      </c>
      <c r="C18" s="19" t="s">
        <v>645</v>
      </c>
      <c r="D18" s="19" t="s">
        <v>50</v>
      </c>
      <c r="E18" s="47">
        <f t="shared" si="0"/>
        <v>1</v>
      </c>
      <c r="F18" s="33" t="s">
        <v>50</v>
      </c>
      <c r="G18" s="28">
        <v>15</v>
      </c>
      <c r="H18" s="28">
        <v>233</v>
      </c>
      <c r="I18" s="33" t="s">
        <v>645</v>
      </c>
      <c r="J18" s="28">
        <v>8</v>
      </c>
      <c r="K18" s="28">
        <v>3</v>
      </c>
      <c r="L18" s="28">
        <v>1162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19">
        <v>16</v>
      </c>
      <c r="B19" s="19">
        <v>232</v>
      </c>
      <c r="C19" s="19" t="s">
        <v>646</v>
      </c>
      <c r="D19" s="19" t="s">
        <v>620</v>
      </c>
      <c r="E19" s="47">
        <f t="shared" si="0"/>
        <v>1</v>
      </c>
      <c r="F19" s="33" t="s">
        <v>50</v>
      </c>
      <c r="G19" s="28">
        <v>16</v>
      </c>
      <c r="H19" s="28">
        <v>26</v>
      </c>
      <c r="I19" s="33" t="s">
        <v>647</v>
      </c>
      <c r="J19" s="28">
        <v>7</v>
      </c>
      <c r="K19" s="28">
        <v>3</v>
      </c>
      <c r="L19" s="28">
        <v>1151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 thickBot="1">
      <c r="A20" s="19">
        <v>17</v>
      </c>
      <c r="B20" s="19">
        <v>303</v>
      </c>
      <c r="C20" s="19" t="s">
        <v>648</v>
      </c>
      <c r="D20" s="19" t="s">
        <v>50</v>
      </c>
      <c r="E20" s="47">
        <f t="shared" si="0"/>
        <v>1</v>
      </c>
      <c r="F20" s="33" t="s">
        <v>50</v>
      </c>
      <c r="G20" s="28">
        <v>17</v>
      </c>
      <c r="H20" s="28">
        <v>10</v>
      </c>
      <c r="I20" s="33" t="s">
        <v>649</v>
      </c>
      <c r="J20" s="28">
        <v>8</v>
      </c>
      <c r="K20" s="28">
        <v>3</v>
      </c>
      <c r="L20" s="28">
        <v>1150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>
      <c r="A21" s="19">
        <v>18</v>
      </c>
      <c r="B21" s="19">
        <v>305</v>
      </c>
      <c r="C21" s="19" t="s">
        <v>650</v>
      </c>
      <c r="D21" s="19" t="s">
        <v>50</v>
      </c>
      <c r="E21" s="47">
        <f t="shared" si="0"/>
        <v>1</v>
      </c>
      <c r="F21" s="31" t="s">
        <v>620</v>
      </c>
      <c r="G21" s="32">
        <v>1</v>
      </c>
      <c r="H21" s="32">
        <v>23</v>
      </c>
      <c r="I21" s="31" t="s">
        <v>74</v>
      </c>
      <c r="J21" s="32">
        <v>12</v>
      </c>
      <c r="K21" s="32">
        <v>15</v>
      </c>
      <c r="L21" s="32">
        <v>4000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9">
        <v>19</v>
      </c>
      <c r="B22" s="19">
        <v>306</v>
      </c>
      <c r="C22" s="19" t="s">
        <v>651</v>
      </c>
      <c r="D22" s="19" t="s">
        <v>50</v>
      </c>
      <c r="E22" s="47">
        <f t="shared" si="0"/>
        <v>1</v>
      </c>
      <c r="F22" s="33" t="s">
        <v>620</v>
      </c>
      <c r="G22" s="28">
        <v>2</v>
      </c>
      <c r="H22" s="28">
        <v>101</v>
      </c>
      <c r="I22" s="33" t="s">
        <v>619</v>
      </c>
      <c r="J22" s="28">
        <v>12</v>
      </c>
      <c r="K22" s="28">
        <v>11</v>
      </c>
      <c r="L22" s="28">
        <v>3997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9"/>
      <c r="B23" s="19"/>
      <c r="C23" s="19"/>
      <c r="D23" s="19"/>
      <c r="E23" s="47">
        <f t="shared" si="0"/>
        <v>1</v>
      </c>
      <c r="F23" s="33" t="s">
        <v>620</v>
      </c>
      <c r="G23" s="28">
        <v>3</v>
      </c>
      <c r="H23" s="28">
        <v>91</v>
      </c>
      <c r="I23" s="33" t="s">
        <v>622</v>
      </c>
      <c r="J23" s="28">
        <v>10</v>
      </c>
      <c r="K23" s="28">
        <v>10</v>
      </c>
      <c r="L23" s="28">
        <v>3989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/>
      <c r="B24" s="19"/>
      <c r="C24" s="19"/>
      <c r="D24" s="19"/>
      <c r="E24" s="47">
        <f t="shared" si="0"/>
        <v>1</v>
      </c>
      <c r="F24" s="33" t="s">
        <v>620</v>
      </c>
      <c r="G24" s="28">
        <v>4</v>
      </c>
      <c r="H24" s="28">
        <v>31</v>
      </c>
      <c r="I24" s="33" t="s">
        <v>652</v>
      </c>
      <c r="J24" s="28">
        <v>11</v>
      </c>
      <c r="K24" s="28">
        <v>14</v>
      </c>
      <c r="L24" s="28">
        <v>3976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/>
      <c r="B25" s="19"/>
      <c r="C25" s="19"/>
      <c r="D25" s="19"/>
      <c r="E25" s="47">
        <f t="shared" si="0"/>
        <v>1</v>
      </c>
      <c r="F25" s="33" t="s">
        <v>620</v>
      </c>
      <c r="G25" s="28">
        <v>5</v>
      </c>
      <c r="H25" s="28">
        <v>17</v>
      </c>
      <c r="I25" s="33" t="s">
        <v>653</v>
      </c>
      <c r="J25" s="28">
        <v>8</v>
      </c>
      <c r="K25" s="28">
        <v>13</v>
      </c>
      <c r="L25" s="28">
        <v>3959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9"/>
      <c r="B26" s="19"/>
      <c r="C26" s="19"/>
      <c r="D26" s="19"/>
      <c r="E26" s="47">
        <f t="shared" si="0"/>
        <v>1</v>
      </c>
      <c r="F26" s="33" t="s">
        <v>620</v>
      </c>
      <c r="G26" s="28">
        <v>6</v>
      </c>
      <c r="H26" s="28">
        <v>5</v>
      </c>
      <c r="I26" s="33" t="s">
        <v>629</v>
      </c>
      <c r="J26" s="28">
        <v>9</v>
      </c>
      <c r="K26" s="28">
        <v>13</v>
      </c>
      <c r="L26" s="28">
        <v>3944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/>
      <c r="B27" s="19"/>
      <c r="C27" s="19"/>
      <c r="D27" s="19"/>
      <c r="E27" s="47">
        <f t="shared" si="0"/>
        <v>1</v>
      </c>
      <c r="F27" s="33" t="s">
        <v>620</v>
      </c>
      <c r="G27" s="28">
        <v>7</v>
      </c>
      <c r="H27" s="28">
        <v>40</v>
      </c>
      <c r="I27" s="33" t="s">
        <v>654</v>
      </c>
      <c r="J27" s="28">
        <v>7</v>
      </c>
      <c r="K27" s="28">
        <v>17</v>
      </c>
      <c r="L27" s="28">
        <v>3933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/>
      <c r="B28" s="19"/>
      <c r="C28" s="19"/>
      <c r="D28" s="19"/>
      <c r="E28" s="47">
        <f t="shared" si="0"/>
        <v>1</v>
      </c>
      <c r="F28" s="33" t="s">
        <v>620</v>
      </c>
      <c r="G28" s="28">
        <v>8</v>
      </c>
      <c r="H28" s="28">
        <v>8</v>
      </c>
      <c r="I28" s="33" t="s">
        <v>641</v>
      </c>
      <c r="J28" s="28">
        <v>7</v>
      </c>
      <c r="K28" s="28">
        <v>19</v>
      </c>
      <c r="L28" s="28">
        <v>3913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/>
      <c r="B29" s="19"/>
      <c r="C29" s="19"/>
      <c r="D29" s="19"/>
      <c r="E29" s="47">
        <f t="shared" si="0"/>
        <v>1</v>
      </c>
      <c r="F29" s="33" t="s">
        <v>620</v>
      </c>
      <c r="G29" s="28">
        <v>9</v>
      </c>
      <c r="H29" s="28">
        <v>39</v>
      </c>
      <c r="I29" s="33" t="s">
        <v>655</v>
      </c>
      <c r="J29" s="28">
        <v>7</v>
      </c>
      <c r="K29" s="28">
        <v>18</v>
      </c>
      <c r="L29" s="28">
        <v>3902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/>
      <c r="B30" s="19"/>
      <c r="C30" s="19"/>
      <c r="D30" s="19"/>
      <c r="E30" s="47">
        <f t="shared" si="0"/>
        <v>1</v>
      </c>
      <c r="F30" s="33" t="s">
        <v>620</v>
      </c>
      <c r="G30" s="28">
        <v>10</v>
      </c>
      <c r="H30" s="28">
        <v>2</v>
      </c>
      <c r="I30" s="33" t="s">
        <v>656</v>
      </c>
      <c r="J30" s="28">
        <v>5</v>
      </c>
      <c r="K30" s="28">
        <v>16</v>
      </c>
      <c r="L30" s="28">
        <v>3893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/>
      <c r="B31" s="19"/>
      <c r="C31" s="19"/>
      <c r="D31" s="19"/>
      <c r="E31" s="47">
        <f t="shared" si="0"/>
        <v>1</v>
      </c>
      <c r="F31" s="33" t="s">
        <v>620</v>
      </c>
      <c r="G31" s="28">
        <v>11</v>
      </c>
      <c r="H31" s="28">
        <v>169</v>
      </c>
      <c r="I31" s="33" t="s">
        <v>657</v>
      </c>
      <c r="J31" s="28">
        <v>9</v>
      </c>
      <c r="K31" s="28">
        <v>7</v>
      </c>
      <c r="L31" s="28">
        <v>2735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/>
      <c r="B32" s="16"/>
      <c r="C32" s="18"/>
      <c r="D32" s="19"/>
      <c r="E32" s="47">
        <f t="shared" si="0"/>
        <v>1</v>
      </c>
      <c r="F32" s="33" t="s">
        <v>620</v>
      </c>
      <c r="G32" s="28">
        <v>12</v>
      </c>
      <c r="H32" s="28">
        <v>110</v>
      </c>
      <c r="I32" s="33" t="s">
        <v>631</v>
      </c>
      <c r="J32" s="28">
        <v>9</v>
      </c>
      <c r="K32" s="28">
        <v>6</v>
      </c>
      <c r="L32" s="28">
        <v>2368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9"/>
      <c r="B33" s="16"/>
      <c r="C33" s="18"/>
      <c r="D33" s="19"/>
      <c r="E33" s="47">
        <f t="shared" si="0"/>
        <v>1</v>
      </c>
      <c r="F33" s="33" t="s">
        <v>620</v>
      </c>
      <c r="G33" s="28">
        <v>13</v>
      </c>
      <c r="H33" s="28">
        <v>93</v>
      </c>
      <c r="I33" s="33" t="s">
        <v>658</v>
      </c>
      <c r="J33" s="28">
        <v>6</v>
      </c>
      <c r="K33" s="28">
        <v>6</v>
      </c>
      <c r="L33" s="28">
        <v>2360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/>
      <c r="B34" s="16"/>
      <c r="C34" s="18"/>
      <c r="D34" s="19"/>
      <c r="E34" s="47">
        <f t="shared" si="0"/>
        <v>1</v>
      </c>
      <c r="F34" s="33" t="s">
        <v>620</v>
      </c>
      <c r="G34" s="28">
        <v>14</v>
      </c>
      <c r="H34" s="28">
        <v>3</v>
      </c>
      <c r="I34" s="33" t="s">
        <v>659</v>
      </c>
      <c r="J34" s="28">
        <v>12</v>
      </c>
      <c r="K34" s="28">
        <v>5</v>
      </c>
      <c r="L34" s="28">
        <v>1997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/>
      <c r="B35" s="16"/>
      <c r="C35" s="18"/>
      <c r="D35" s="19"/>
      <c r="E35" s="47">
        <f t="shared" si="0"/>
        <v>1</v>
      </c>
      <c r="F35" s="33" t="s">
        <v>620</v>
      </c>
      <c r="G35" s="28">
        <v>15</v>
      </c>
      <c r="H35" s="28">
        <v>202</v>
      </c>
      <c r="I35" s="33" t="s">
        <v>660</v>
      </c>
      <c r="J35" s="28">
        <v>12</v>
      </c>
      <c r="K35" s="28">
        <v>5</v>
      </c>
      <c r="L35" s="28">
        <v>1992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/>
      <c r="B36" s="16"/>
      <c r="C36" s="18"/>
      <c r="D36" s="19"/>
      <c r="E36" s="47">
        <f t="shared" si="0"/>
        <v>1</v>
      </c>
      <c r="F36" s="33" t="s">
        <v>620</v>
      </c>
      <c r="G36" s="28">
        <v>16</v>
      </c>
      <c r="H36" s="28">
        <v>168</v>
      </c>
      <c r="I36" s="33" t="s">
        <v>661</v>
      </c>
      <c r="J36" s="28">
        <v>9</v>
      </c>
      <c r="K36" s="28">
        <v>5</v>
      </c>
      <c r="L36" s="28">
        <v>1977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620</v>
      </c>
      <c r="G37" s="28">
        <v>17</v>
      </c>
      <c r="H37" s="28">
        <v>6</v>
      </c>
      <c r="I37" s="33" t="s">
        <v>662</v>
      </c>
      <c r="J37" s="28">
        <v>11</v>
      </c>
      <c r="K37" s="28">
        <v>5</v>
      </c>
      <c r="L37" s="28">
        <v>1969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620</v>
      </c>
      <c r="G38" s="28">
        <v>18</v>
      </c>
      <c r="H38" s="28">
        <v>181</v>
      </c>
      <c r="I38" s="33" t="s">
        <v>624</v>
      </c>
      <c r="J38" s="28">
        <v>11</v>
      </c>
      <c r="K38" s="28">
        <v>4</v>
      </c>
      <c r="L38" s="28">
        <v>1593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620</v>
      </c>
      <c r="G39" s="28">
        <v>19</v>
      </c>
      <c r="H39" s="28">
        <v>92</v>
      </c>
      <c r="I39" s="33" t="s">
        <v>663</v>
      </c>
      <c r="J39" s="28">
        <v>7</v>
      </c>
      <c r="K39" s="28">
        <v>4</v>
      </c>
      <c r="L39" s="28">
        <v>1571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620</v>
      </c>
      <c r="G40" s="28">
        <v>20</v>
      </c>
      <c r="H40" s="28">
        <v>64</v>
      </c>
      <c r="I40" s="33" t="s">
        <v>664</v>
      </c>
      <c r="J40" s="28">
        <v>8</v>
      </c>
      <c r="K40" s="28">
        <v>4</v>
      </c>
      <c r="L40" s="28">
        <v>1500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620</v>
      </c>
      <c r="G41" s="28">
        <v>21</v>
      </c>
      <c r="H41" s="28">
        <v>287</v>
      </c>
      <c r="I41" s="33" t="s">
        <v>626</v>
      </c>
      <c r="J41" s="28">
        <v>8</v>
      </c>
      <c r="K41" s="28">
        <v>3</v>
      </c>
      <c r="L41" s="28">
        <v>1189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620</v>
      </c>
      <c r="G42" s="28">
        <v>22</v>
      </c>
      <c r="H42" s="28">
        <v>106</v>
      </c>
      <c r="I42" s="33" t="s">
        <v>665</v>
      </c>
      <c r="J42" s="28">
        <v>10</v>
      </c>
      <c r="K42" s="28">
        <v>3</v>
      </c>
      <c r="L42" s="28">
        <v>1175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9"/>
      <c r="B43" s="16"/>
      <c r="C43" s="18"/>
      <c r="D43" s="19"/>
      <c r="E43" s="47">
        <f t="shared" si="0"/>
        <v>1</v>
      </c>
      <c r="F43" s="33" t="s">
        <v>620</v>
      </c>
      <c r="G43" s="28">
        <v>23</v>
      </c>
      <c r="H43" s="28">
        <v>252</v>
      </c>
      <c r="I43" s="33" t="s">
        <v>666</v>
      </c>
      <c r="J43" s="28">
        <v>9</v>
      </c>
      <c r="K43" s="28">
        <v>3</v>
      </c>
      <c r="L43" s="28">
        <v>1174</v>
      </c>
      <c r="M43" s="28"/>
      <c r="N43" s="28"/>
      <c r="O43" s="28"/>
      <c r="P43" s="28"/>
      <c r="Q43" s="28"/>
      <c r="R43" s="28"/>
      <c r="S43" s="28"/>
      <c r="T43" s="28"/>
    </row>
    <row r="44" spans="1:20" ht="12" customHeight="1">
      <c r="A44" s="19"/>
      <c r="B44" s="16"/>
      <c r="C44" s="18"/>
      <c r="D44" s="19"/>
      <c r="E44" s="47">
        <f t="shared" si="0"/>
        <v>1</v>
      </c>
      <c r="F44" s="33" t="s">
        <v>620</v>
      </c>
      <c r="G44" s="28">
        <v>24</v>
      </c>
      <c r="H44" s="28">
        <v>175</v>
      </c>
      <c r="I44" s="33" t="s">
        <v>667</v>
      </c>
      <c r="J44" s="28">
        <v>10</v>
      </c>
      <c r="K44" s="28">
        <v>3</v>
      </c>
      <c r="L44" s="28">
        <v>1173</v>
      </c>
      <c r="M44" s="28"/>
      <c r="N44" s="28"/>
      <c r="O44" s="28"/>
      <c r="P44" s="28"/>
      <c r="Q44" s="28"/>
      <c r="R44" s="28"/>
      <c r="S44" s="28"/>
      <c r="T44" s="28"/>
    </row>
    <row r="45" spans="1:20" ht="12" customHeight="1">
      <c r="A45" s="19"/>
      <c r="B45" s="16"/>
      <c r="C45" s="18"/>
      <c r="D45" s="19"/>
      <c r="E45" s="47">
        <f t="shared" si="0"/>
        <v>1</v>
      </c>
      <c r="F45" s="33" t="s">
        <v>620</v>
      </c>
      <c r="G45" s="28">
        <v>25</v>
      </c>
      <c r="H45" s="28">
        <v>174</v>
      </c>
      <c r="I45" s="33" t="s">
        <v>668</v>
      </c>
      <c r="J45" s="28">
        <v>9</v>
      </c>
      <c r="K45" s="28">
        <v>3</v>
      </c>
      <c r="L45" s="28">
        <v>1169</v>
      </c>
      <c r="M45" s="28"/>
      <c r="N45" s="28"/>
      <c r="O45" s="28"/>
      <c r="P45" s="28"/>
      <c r="Q45" s="28"/>
      <c r="R45" s="28"/>
      <c r="S45" s="28"/>
      <c r="T45" s="28"/>
    </row>
    <row r="46" spans="1:20" ht="12" customHeight="1">
      <c r="A46" s="19"/>
      <c r="B46" s="16"/>
      <c r="C46" s="18"/>
      <c r="D46" s="19"/>
      <c r="E46" s="47">
        <f t="shared" si="0"/>
        <v>1</v>
      </c>
      <c r="F46" s="33" t="s">
        <v>620</v>
      </c>
      <c r="G46" s="28">
        <v>26</v>
      </c>
      <c r="H46" s="28">
        <v>253</v>
      </c>
      <c r="I46" s="33" t="s">
        <v>669</v>
      </c>
      <c r="J46" s="28">
        <v>12</v>
      </c>
      <c r="K46" s="28">
        <v>3</v>
      </c>
      <c r="L46" s="28">
        <v>1161</v>
      </c>
      <c r="M46" s="28"/>
      <c r="N46" s="28"/>
      <c r="O46" s="28"/>
      <c r="P46" s="28"/>
      <c r="Q46" s="28"/>
      <c r="R46" s="28"/>
      <c r="S46" s="28"/>
      <c r="T46" s="28"/>
    </row>
    <row r="47" spans="1:20" ht="12" customHeight="1">
      <c r="A47" s="19"/>
      <c r="B47" s="16"/>
      <c r="C47" s="18"/>
      <c r="D47" s="19"/>
      <c r="E47" s="47">
        <f t="shared" si="0"/>
        <v>1</v>
      </c>
      <c r="F47" s="33" t="s">
        <v>620</v>
      </c>
      <c r="G47" s="28">
        <v>27</v>
      </c>
      <c r="H47" s="28">
        <v>232</v>
      </c>
      <c r="I47" s="33" t="s">
        <v>646</v>
      </c>
      <c r="J47" s="28">
        <v>6</v>
      </c>
      <c r="K47" s="28">
        <v>3</v>
      </c>
      <c r="L47" s="28">
        <v>1156</v>
      </c>
      <c r="M47" s="28"/>
      <c r="N47" s="28"/>
      <c r="O47" s="28"/>
      <c r="P47" s="28"/>
      <c r="Q47" s="28"/>
      <c r="R47" s="28"/>
      <c r="S47" s="28"/>
      <c r="T47" s="28"/>
    </row>
    <row r="48" spans="1:20" ht="12" customHeight="1">
      <c r="A48" s="19"/>
      <c r="B48" s="19"/>
      <c r="C48" s="19"/>
      <c r="D48" s="19"/>
      <c r="E48" s="47">
        <f t="shared" si="0"/>
        <v>1</v>
      </c>
      <c r="F48" s="33" t="s">
        <v>620</v>
      </c>
      <c r="G48" s="28">
        <v>28</v>
      </c>
      <c r="H48" s="28">
        <v>55</v>
      </c>
      <c r="I48" s="33" t="s">
        <v>670</v>
      </c>
      <c r="J48" s="28">
        <v>6</v>
      </c>
      <c r="K48" s="28">
        <v>3</v>
      </c>
      <c r="L48" s="28">
        <v>1088</v>
      </c>
      <c r="M48" s="28"/>
      <c r="N48" s="28"/>
      <c r="O48" s="28"/>
      <c r="P48" s="28"/>
      <c r="Q48" s="28"/>
      <c r="R48" s="28"/>
      <c r="S48" s="28"/>
      <c r="T48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8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C0B2A-7439-484C-9DCD-ED61881FD24C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2FCFB-E885-4C6C-AA32-0C94A3A7B27D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671</v>
      </c>
      <c r="B1" s="49"/>
      <c r="C1" s="50"/>
      <c r="D1" s="51" t="s">
        <v>672</v>
      </c>
      <c r="E1" s="51"/>
      <c r="F1" s="51"/>
      <c r="G1" s="52"/>
      <c r="H1" s="53" t="s">
        <v>673</v>
      </c>
      <c r="I1" s="54"/>
      <c r="J1" s="54"/>
      <c r="K1" s="55"/>
    </row>
    <row r="2" spans="1:11" ht="30" customHeight="1">
      <c r="A2" s="56"/>
      <c r="B2" s="57"/>
      <c r="C2" s="58" t="s">
        <v>674</v>
      </c>
      <c r="D2" s="59" t="s">
        <v>675</v>
      </c>
      <c r="E2" s="60" t="s">
        <v>676</v>
      </c>
      <c r="F2" s="61" t="s">
        <v>677</v>
      </c>
      <c r="G2" s="62" t="s">
        <v>678</v>
      </c>
      <c r="H2" s="63" t="s">
        <v>674</v>
      </c>
      <c r="I2" s="64" t="s">
        <v>675</v>
      </c>
      <c r="J2" s="65" t="s">
        <v>676</v>
      </c>
      <c r="K2" s="66" t="s">
        <v>677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679</v>
      </c>
      <c r="C4" s="80">
        <v>27</v>
      </c>
      <c r="D4" s="80">
        <v>165</v>
      </c>
      <c r="E4" s="80">
        <v>179</v>
      </c>
      <c r="F4" s="80">
        <f t="shared" ref="F4:F45" si="0">SUM(C4:E4)</f>
        <v>371</v>
      </c>
      <c r="G4" s="81">
        <f>F47/(COUNTIF(F4:F45,"&gt;0"))</f>
        <v>335.84848484848487</v>
      </c>
      <c r="H4" s="82">
        <v>32</v>
      </c>
      <c r="I4" s="82">
        <v>246</v>
      </c>
      <c r="J4" s="83">
        <v>241</v>
      </c>
      <c r="K4" s="82">
        <f>SUM(H4:J4)</f>
        <v>519</v>
      </c>
    </row>
    <row r="5" spans="1:11" ht="12.75" customHeight="1">
      <c r="A5" s="78">
        <f>A4+1</f>
        <v>2</v>
      </c>
      <c r="B5" s="79" t="s">
        <v>680</v>
      </c>
      <c r="C5" s="84">
        <v>66</v>
      </c>
      <c r="D5" s="85">
        <v>201</v>
      </c>
      <c r="E5" s="86">
        <v>234</v>
      </c>
      <c r="F5" s="87">
        <f t="shared" si="0"/>
        <v>501</v>
      </c>
      <c r="G5" s="88">
        <f>G4</f>
        <v>335.84848484848487</v>
      </c>
      <c r="H5" s="82">
        <v>58</v>
      </c>
      <c r="I5" s="82">
        <v>107</v>
      </c>
      <c r="J5" s="83">
        <v>135</v>
      </c>
      <c r="K5" s="82">
        <f t="shared" ref="K5:K41" si="1">SUM(H5:J5)</f>
        <v>300</v>
      </c>
    </row>
    <row r="6" spans="1:11" ht="12.75" customHeight="1">
      <c r="A6" s="78">
        <f t="shared" ref="A6:A45" si="2">A5+1</f>
        <v>3</v>
      </c>
      <c r="B6" s="79" t="s">
        <v>681</v>
      </c>
      <c r="C6" s="84">
        <v>14</v>
      </c>
      <c r="D6" s="85">
        <v>198</v>
      </c>
      <c r="E6" s="86">
        <v>157</v>
      </c>
      <c r="F6" s="87">
        <f t="shared" si="0"/>
        <v>369</v>
      </c>
      <c r="G6" s="88">
        <f>G4</f>
        <v>335.84848484848487</v>
      </c>
      <c r="H6" s="82">
        <v>3</v>
      </c>
      <c r="I6" s="82">
        <v>74</v>
      </c>
      <c r="J6" s="83">
        <v>52</v>
      </c>
      <c r="K6" s="82">
        <f t="shared" si="1"/>
        <v>129</v>
      </c>
    </row>
    <row r="7" spans="1:11" ht="12.75" customHeight="1">
      <c r="A7" s="78">
        <f t="shared" si="2"/>
        <v>4</v>
      </c>
      <c r="B7" s="79" t="s">
        <v>682</v>
      </c>
      <c r="C7" s="84">
        <v>14</v>
      </c>
      <c r="D7" s="85">
        <v>170</v>
      </c>
      <c r="E7" s="86">
        <v>139</v>
      </c>
      <c r="F7" s="87">
        <f t="shared" si="0"/>
        <v>323</v>
      </c>
      <c r="G7" s="88">
        <f>G6</f>
        <v>335.84848484848487</v>
      </c>
      <c r="H7" s="82">
        <v>7</v>
      </c>
      <c r="I7" s="82">
        <v>42</v>
      </c>
      <c r="J7" s="83">
        <v>29</v>
      </c>
      <c r="K7" s="82">
        <f t="shared" si="1"/>
        <v>78</v>
      </c>
    </row>
    <row r="8" spans="1:11" ht="12.75" customHeight="1">
      <c r="A8" s="78">
        <f t="shared" si="2"/>
        <v>5</v>
      </c>
      <c r="B8" s="89" t="s">
        <v>683</v>
      </c>
      <c r="C8" s="84">
        <v>16</v>
      </c>
      <c r="D8" s="85">
        <v>150</v>
      </c>
      <c r="E8" s="86">
        <v>120</v>
      </c>
      <c r="F8" s="87">
        <f t="shared" si="0"/>
        <v>286</v>
      </c>
      <c r="G8" s="88">
        <f t="shared" ref="G8:G45" si="3">G7</f>
        <v>335.84848484848487</v>
      </c>
      <c r="H8" s="82">
        <v>3</v>
      </c>
      <c r="I8" s="82">
        <v>30</v>
      </c>
      <c r="J8" s="83">
        <v>24</v>
      </c>
      <c r="K8" s="82">
        <f t="shared" si="1"/>
        <v>57</v>
      </c>
    </row>
    <row r="9" spans="1:11" ht="12.75" customHeight="1">
      <c r="A9" s="78">
        <f t="shared" si="2"/>
        <v>6</v>
      </c>
      <c r="B9" s="79" t="s">
        <v>684</v>
      </c>
      <c r="C9" s="84">
        <v>19</v>
      </c>
      <c r="D9" s="85">
        <v>180</v>
      </c>
      <c r="E9" s="86">
        <v>143</v>
      </c>
      <c r="F9" s="87">
        <f t="shared" si="0"/>
        <v>342</v>
      </c>
      <c r="G9" s="88">
        <f t="shared" si="3"/>
        <v>335.84848484848487</v>
      </c>
      <c r="H9" s="82">
        <v>8</v>
      </c>
      <c r="I9" s="82">
        <v>44</v>
      </c>
      <c r="J9" s="83">
        <v>46</v>
      </c>
      <c r="K9" s="82">
        <f t="shared" si="1"/>
        <v>98</v>
      </c>
    </row>
    <row r="10" spans="1:11" ht="12.75" customHeight="1">
      <c r="A10" s="78">
        <f t="shared" si="2"/>
        <v>7</v>
      </c>
      <c r="B10" s="89" t="s">
        <v>685</v>
      </c>
      <c r="C10" s="84">
        <v>17</v>
      </c>
      <c r="D10" s="85">
        <v>145</v>
      </c>
      <c r="E10" s="86">
        <v>127</v>
      </c>
      <c r="F10" s="87">
        <f t="shared" si="0"/>
        <v>289</v>
      </c>
      <c r="G10" s="88">
        <f t="shared" si="3"/>
        <v>335.84848484848487</v>
      </c>
      <c r="H10" s="82">
        <v>11</v>
      </c>
      <c r="I10" s="82">
        <v>36</v>
      </c>
      <c r="J10" s="83">
        <v>39</v>
      </c>
      <c r="K10" s="82">
        <f t="shared" si="1"/>
        <v>86</v>
      </c>
    </row>
    <row r="11" spans="1:11" ht="12.75" customHeight="1">
      <c r="A11" s="78">
        <f t="shared" si="2"/>
        <v>8</v>
      </c>
      <c r="B11" s="89" t="s">
        <v>686</v>
      </c>
      <c r="C11" s="84">
        <v>24</v>
      </c>
      <c r="D11" s="85">
        <v>203</v>
      </c>
      <c r="E11" s="86">
        <v>168</v>
      </c>
      <c r="F11" s="87">
        <f t="shared" si="0"/>
        <v>395</v>
      </c>
      <c r="G11" s="88">
        <f t="shared" si="3"/>
        <v>335.84848484848487</v>
      </c>
      <c r="H11" s="82">
        <v>8</v>
      </c>
      <c r="I11" s="82">
        <v>53</v>
      </c>
      <c r="J11" s="83">
        <v>40</v>
      </c>
      <c r="K11" s="82">
        <f t="shared" si="1"/>
        <v>101</v>
      </c>
    </row>
    <row r="12" spans="1:11" ht="12.75" customHeight="1">
      <c r="A12" s="78">
        <f t="shared" si="2"/>
        <v>9</v>
      </c>
      <c r="B12" s="89" t="s">
        <v>687</v>
      </c>
      <c r="C12" s="84">
        <v>0</v>
      </c>
      <c r="D12" s="85">
        <v>369</v>
      </c>
      <c r="E12" s="86">
        <v>214</v>
      </c>
      <c r="F12" s="87">
        <f t="shared" si="0"/>
        <v>583</v>
      </c>
      <c r="G12" s="88">
        <f t="shared" si="3"/>
        <v>335.84848484848487</v>
      </c>
      <c r="H12" s="82">
        <v>0</v>
      </c>
      <c r="I12" s="82">
        <v>264</v>
      </c>
      <c r="J12" s="83">
        <v>130</v>
      </c>
      <c r="K12" s="82">
        <f t="shared" si="1"/>
        <v>394</v>
      </c>
    </row>
    <row r="13" spans="1:11" ht="12.75" customHeight="1">
      <c r="A13" s="78">
        <f t="shared" si="2"/>
        <v>10</v>
      </c>
      <c r="B13" s="89" t="s">
        <v>688</v>
      </c>
      <c r="C13" s="84">
        <v>17</v>
      </c>
      <c r="D13" s="85">
        <v>169</v>
      </c>
      <c r="E13" s="86">
        <v>148</v>
      </c>
      <c r="F13" s="87">
        <f t="shared" si="0"/>
        <v>334</v>
      </c>
      <c r="G13" s="88">
        <f t="shared" si="3"/>
        <v>335.84848484848487</v>
      </c>
      <c r="H13" s="82">
        <v>5</v>
      </c>
      <c r="I13" s="82">
        <v>46</v>
      </c>
      <c r="J13" s="83">
        <v>47</v>
      </c>
      <c r="K13" s="82">
        <f t="shared" si="1"/>
        <v>98</v>
      </c>
    </row>
    <row r="14" spans="1:11" ht="12.75" customHeight="1">
      <c r="A14" s="78">
        <f t="shared" si="2"/>
        <v>11</v>
      </c>
      <c r="B14" s="79" t="s">
        <v>689</v>
      </c>
      <c r="C14" s="84">
        <v>11</v>
      </c>
      <c r="D14" s="85">
        <v>183</v>
      </c>
      <c r="E14" s="86">
        <v>136</v>
      </c>
      <c r="F14" s="87">
        <f t="shared" si="0"/>
        <v>330</v>
      </c>
      <c r="G14" s="88">
        <f t="shared" si="3"/>
        <v>335.84848484848487</v>
      </c>
      <c r="H14" s="82">
        <v>5</v>
      </c>
      <c r="I14" s="82">
        <v>38</v>
      </c>
      <c r="J14" s="83">
        <v>25</v>
      </c>
      <c r="K14" s="82">
        <f t="shared" si="1"/>
        <v>68</v>
      </c>
    </row>
    <row r="15" spans="1:11" ht="12.75" customHeight="1">
      <c r="A15" s="78">
        <f t="shared" si="2"/>
        <v>12</v>
      </c>
      <c r="B15" s="89" t="s">
        <v>690</v>
      </c>
      <c r="C15" s="84">
        <v>19</v>
      </c>
      <c r="D15" s="85">
        <v>174</v>
      </c>
      <c r="E15" s="86">
        <v>170</v>
      </c>
      <c r="F15" s="87">
        <f t="shared" si="0"/>
        <v>363</v>
      </c>
      <c r="G15" s="88">
        <f t="shared" si="3"/>
        <v>335.84848484848487</v>
      </c>
      <c r="H15" s="82">
        <v>3</v>
      </c>
      <c r="I15" s="82">
        <v>34</v>
      </c>
      <c r="J15" s="83">
        <v>52</v>
      </c>
      <c r="K15" s="82">
        <f t="shared" si="1"/>
        <v>89</v>
      </c>
    </row>
    <row r="16" spans="1:11" ht="12.75" customHeight="1">
      <c r="A16" s="78">
        <f t="shared" si="2"/>
        <v>13</v>
      </c>
      <c r="B16" s="89" t="s">
        <v>691</v>
      </c>
      <c r="C16" s="84">
        <v>28</v>
      </c>
      <c r="D16" s="85">
        <v>165</v>
      </c>
      <c r="E16" s="86">
        <v>165</v>
      </c>
      <c r="F16" s="87">
        <f t="shared" si="0"/>
        <v>358</v>
      </c>
      <c r="G16" s="88">
        <f t="shared" si="3"/>
        <v>335.84848484848487</v>
      </c>
      <c r="H16" s="82">
        <v>18</v>
      </c>
      <c r="I16" s="82">
        <v>39</v>
      </c>
      <c r="J16" s="83">
        <v>41</v>
      </c>
      <c r="K16" s="82">
        <f t="shared" si="1"/>
        <v>98</v>
      </c>
    </row>
    <row r="17" spans="1:11" ht="12.75" customHeight="1">
      <c r="A17" s="78">
        <f t="shared" si="2"/>
        <v>14</v>
      </c>
      <c r="B17" s="89" t="s">
        <v>692</v>
      </c>
      <c r="C17" s="84">
        <v>9</v>
      </c>
      <c r="D17" s="85">
        <v>184</v>
      </c>
      <c r="E17" s="86">
        <v>146</v>
      </c>
      <c r="F17" s="87">
        <f t="shared" si="0"/>
        <v>339</v>
      </c>
      <c r="G17" s="88">
        <f t="shared" si="3"/>
        <v>335.84848484848487</v>
      </c>
      <c r="H17" s="82">
        <v>3</v>
      </c>
      <c r="I17" s="82">
        <v>43</v>
      </c>
      <c r="J17" s="83">
        <v>93</v>
      </c>
      <c r="K17" s="82">
        <f t="shared" si="1"/>
        <v>139</v>
      </c>
    </row>
    <row r="18" spans="1:11" ht="12.75" customHeight="1">
      <c r="A18" s="78">
        <f t="shared" si="2"/>
        <v>15</v>
      </c>
      <c r="B18" s="79" t="s">
        <v>693</v>
      </c>
      <c r="C18" s="84">
        <v>0</v>
      </c>
      <c r="D18" s="85">
        <v>179</v>
      </c>
      <c r="E18" s="86">
        <v>149</v>
      </c>
      <c r="F18" s="87">
        <f t="shared" si="0"/>
        <v>328</v>
      </c>
      <c r="G18" s="88">
        <f t="shared" si="3"/>
        <v>335.84848484848487</v>
      </c>
      <c r="H18" s="82">
        <v>0</v>
      </c>
      <c r="I18" s="82">
        <v>26</v>
      </c>
      <c r="J18" s="83">
        <v>15</v>
      </c>
      <c r="K18" s="82">
        <f t="shared" si="1"/>
        <v>41</v>
      </c>
    </row>
    <row r="19" spans="1:11" ht="12.75" customHeight="1">
      <c r="A19" s="78">
        <f t="shared" si="2"/>
        <v>16</v>
      </c>
      <c r="B19" s="89" t="s">
        <v>694</v>
      </c>
      <c r="C19" s="84">
        <v>28</v>
      </c>
      <c r="D19" s="85">
        <v>116</v>
      </c>
      <c r="E19" s="86">
        <v>132</v>
      </c>
      <c r="F19" s="87">
        <f t="shared" si="0"/>
        <v>276</v>
      </c>
      <c r="G19" s="88">
        <f t="shared" si="3"/>
        <v>335.84848484848487</v>
      </c>
      <c r="H19" s="82">
        <v>17</v>
      </c>
      <c r="I19" s="82">
        <v>21</v>
      </c>
      <c r="J19" s="83">
        <v>19</v>
      </c>
      <c r="K19" s="82">
        <f t="shared" si="1"/>
        <v>57</v>
      </c>
    </row>
    <row r="20" spans="1:11" ht="12.75" customHeight="1">
      <c r="A20" s="78">
        <f t="shared" si="2"/>
        <v>17</v>
      </c>
      <c r="B20" s="79" t="s">
        <v>695</v>
      </c>
      <c r="C20" s="84">
        <v>27</v>
      </c>
      <c r="D20" s="85">
        <v>110</v>
      </c>
      <c r="E20" s="86">
        <v>134</v>
      </c>
      <c r="F20" s="87">
        <f t="shared" si="0"/>
        <v>271</v>
      </c>
      <c r="G20" s="88">
        <f t="shared" si="3"/>
        <v>335.84848484848487</v>
      </c>
      <c r="H20" s="82">
        <v>10</v>
      </c>
      <c r="I20" s="82">
        <v>10</v>
      </c>
      <c r="J20" s="83">
        <v>22</v>
      </c>
      <c r="K20" s="82">
        <f t="shared" si="1"/>
        <v>42</v>
      </c>
    </row>
    <row r="21" spans="1:11" ht="12.75" customHeight="1">
      <c r="A21" s="78">
        <f t="shared" si="2"/>
        <v>18</v>
      </c>
      <c r="B21" s="79" t="s">
        <v>696</v>
      </c>
      <c r="C21" s="84">
        <v>15</v>
      </c>
      <c r="D21" s="85">
        <v>126</v>
      </c>
      <c r="E21" s="86">
        <v>136</v>
      </c>
      <c r="F21" s="87">
        <f t="shared" si="0"/>
        <v>277</v>
      </c>
      <c r="G21" s="88">
        <f t="shared" si="3"/>
        <v>335.84848484848487</v>
      </c>
      <c r="H21" s="82">
        <v>5</v>
      </c>
      <c r="I21" s="82">
        <v>8</v>
      </c>
      <c r="J21" s="83">
        <v>22</v>
      </c>
      <c r="K21" s="82">
        <f t="shared" si="1"/>
        <v>35</v>
      </c>
    </row>
    <row r="22" spans="1:11" ht="12.75" customHeight="1">
      <c r="A22" s="78">
        <f t="shared" si="2"/>
        <v>19</v>
      </c>
      <c r="B22" s="89" t="s">
        <v>697</v>
      </c>
      <c r="C22" s="84">
        <v>15</v>
      </c>
      <c r="D22" s="85">
        <v>152</v>
      </c>
      <c r="E22" s="86">
        <v>145</v>
      </c>
      <c r="F22" s="87">
        <f t="shared" si="0"/>
        <v>312</v>
      </c>
      <c r="G22" s="88">
        <f t="shared" si="3"/>
        <v>335.84848484848487</v>
      </c>
      <c r="H22" s="82">
        <v>6</v>
      </c>
      <c r="I22" s="82">
        <v>16</v>
      </c>
      <c r="J22" s="83">
        <v>28</v>
      </c>
      <c r="K22" s="82">
        <f t="shared" si="1"/>
        <v>50</v>
      </c>
    </row>
    <row r="23" spans="1:11" ht="12.75" customHeight="1">
      <c r="A23" s="78">
        <f t="shared" si="2"/>
        <v>20</v>
      </c>
      <c r="B23" s="89" t="s">
        <v>698</v>
      </c>
      <c r="C23" s="84">
        <v>12</v>
      </c>
      <c r="D23" s="85">
        <v>105</v>
      </c>
      <c r="E23" s="86">
        <v>191</v>
      </c>
      <c r="F23" s="87">
        <f t="shared" si="0"/>
        <v>308</v>
      </c>
      <c r="G23" s="88">
        <f t="shared" si="3"/>
        <v>335.84848484848487</v>
      </c>
      <c r="H23" s="82">
        <v>6</v>
      </c>
      <c r="I23" s="82">
        <v>24</v>
      </c>
      <c r="J23" s="83">
        <v>59</v>
      </c>
      <c r="K23" s="82">
        <f t="shared" si="1"/>
        <v>89</v>
      </c>
    </row>
    <row r="24" spans="1:11" ht="12.75" customHeight="1">
      <c r="A24" s="78">
        <f t="shared" si="2"/>
        <v>21</v>
      </c>
      <c r="B24" s="89" t="s">
        <v>699</v>
      </c>
      <c r="C24" s="84">
        <v>11</v>
      </c>
      <c r="D24" s="85">
        <v>157</v>
      </c>
      <c r="E24" s="86">
        <v>132</v>
      </c>
      <c r="F24" s="87">
        <f t="shared" si="0"/>
        <v>300</v>
      </c>
      <c r="G24" s="88">
        <f t="shared" si="3"/>
        <v>335.84848484848487</v>
      </c>
      <c r="H24" s="82">
        <v>4</v>
      </c>
      <c r="I24" s="82">
        <v>20</v>
      </c>
      <c r="J24" s="83">
        <v>12</v>
      </c>
      <c r="K24" s="82">
        <f t="shared" si="1"/>
        <v>36</v>
      </c>
    </row>
    <row r="25" spans="1:11" ht="12.75" customHeight="1">
      <c r="A25" s="78">
        <f t="shared" si="2"/>
        <v>22</v>
      </c>
      <c r="B25" s="89" t="s">
        <v>700</v>
      </c>
      <c r="C25" s="84">
        <v>12</v>
      </c>
      <c r="D25" s="85">
        <v>151</v>
      </c>
      <c r="E25" s="86">
        <v>156</v>
      </c>
      <c r="F25" s="87">
        <f t="shared" si="0"/>
        <v>319</v>
      </c>
      <c r="G25" s="88">
        <f t="shared" si="3"/>
        <v>335.84848484848487</v>
      </c>
      <c r="H25" s="82">
        <v>1</v>
      </c>
      <c r="I25" s="82">
        <v>15</v>
      </c>
      <c r="J25" s="83">
        <v>18</v>
      </c>
      <c r="K25" s="82">
        <f t="shared" si="1"/>
        <v>34</v>
      </c>
    </row>
    <row r="26" spans="1:11" ht="12.75" customHeight="1">
      <c r="A26" s="78">
        <f t="shared" si="2"/>
        <v>23</v>
      </c>
      <c r="B26" s="79" t="s">
        <v>701</v>
      </c>
      <c r="C26" s="84">
        <v>25</v>
      </c>
      <c r="D26" s="85">
        <v>110</v>
      </c>
      <c r="E26" s="86">
        <v>112</v>
      </c>
      <c r="F26" s="87">
        <f t="shared" si="0"/>
        <v>247</v>
      </c>
      <c r="G26" s="88">
        <f t="shared" si="3"/>
        <v>335.84848484848487</v>
      </c>
      <c r="H26" s="82">
        <v>16</v>
      </c>
      <c r="I26" s="82">
        <v>9</v>
      </c>
      <c r="J26" s="83">
        <v>16</v>
      </c>
      <c r="K26" s="82">
        <f t="shared" si="1"/>
        <v>41</v>
      </c>
    </row>
    <row r="27" spans="1:11" ht="12.75" customHeight="1">
      <c r="A27" s="78">
        <f t="shared" si="2"/>
        <v>24</v>
      </c>
      <c r="B27" s="89" t="s">
        <v>702</v>
      </c>
      <c r="C27" s="84">
        <v>14</v>
      </c>
      <c r="D27" s="85">
        <v>79</v>
      </c>
      <c r="E27" s="86">
        <v>138</v>
      </c>
      <c r="F27" s="87">
        <f t="shared" si="0"/>
        <v>231</v>
      </c>
      <c r="G27" s="88">
        <f t="shared" si="3"/>
        <v>335.84848484848487</v>
      </c>
      <c r="H27" s="82">
        <v>4</v>
      </c>
      <c r="I27" s="82">
        <v>12</v>
      </c>
      <c r="J27" s="83">
        <v>19</v>
      </c>
      <c r="K27" s="82">
        <f t="shared" si="1"/>
        <v>35</v>
      </c>
    </row>
    <row r="28" spans="1:11" ht="12.75" customHeight="1">
      <c r="A28" s="78">
        <f t="shared" si="2"/>
        <v>25</v>
      </c>
      <c r="B28" s="89" t="s">
        <v>703</v>
      </c>
      <c r="C28" s="84">
        <v>20</v>
      </c>
      <c r="D28" s="85">
        <v>156</v>
      </c>
      <c r="E28" s="86">
        <v>139</v>
      </c>
      <c r="F28" s="87">
        <f t="shared" si="0"/>
        <v>315</v>
      </c>
      <c r="G28" s="88">
        <f t="shared" si="3"/>
        <v>335.84848484848487</v>
      </c>
      <c r="H28" s="82">
        <v>5</v>
      </c>
      <c r="I28" s="82">
        <v>25</v>
      </c>
      <c r="J28" s="83">
        <v>17</v>
      </c>
      <c r="K28" s="82">
        <f t="shared" si="1"/>
        <v>47</v>
      </c>
    </row>
    <row r="29" spans="1:11" ht="12.75" customHeight="1">
      <c r="A29" s="78">
        <f t="shared" si="2"/>
        <v>26</v>
      </c>
      <c r="B29" s="89" t="s">
        <v>704</v>
      </c>
      <c r="C29" s="84">
        <v>38</v>
      </c>
      <c r="D29" s="85">
        <v>190</v>
      </c>
      <c r="E29" s="86">
        <v>212</v>
      </c>
      <c r="F29" s="87">
        <f t="shared" si="0"/>
        <v>440</v>
      </c>
      <c r="G29" s="88">
        <f t="shared" si="3"/>
        <v>335.84848484848487</v>
      </c>
      <c r="H29" s="82">
        <v>25</v>
      </c>
      <c r="I29" s="82">
        <v>50</v>
      </c>
      <c r="J29" s="83">
        <v>71</v>
      </c>
      <c r="K29" s="82">
        <f t="shared" si="1"/>
        <v>146</v>
      </c>
    </row>
    <row r="30" spans="1:11" ht="12.75" customHeight="1">
      <c r="A30" s="78">
        <f t="shared" si="2"/>
        <v>27</v>
      </c>
      <c r="B30" s="89" t="s">
        <v>705</v>
      </c>
      <c r="C30" s="84">
        <v>26</v>
      </c>
      <c r="D30" s="85">
        <v>175</v>
      </c>
      <c r="E30" s="86">
        <v>163</v>
      </c>
      <c r="F30" s="87">
        <f t="shared" si="0"/>
        <v>364</v>
      </c>
      <c r="G30" s="88">
        <f t="shared" si="3"/>
        <v>335.84848484848487</v>
      </c>
      <c r="H30" s="82">
        <v>8</v>
      </c>
      <c r="I30" s="82">
        <v>28</v>
      </c>
      <c r="J30" s="83">
        <v>22</v>
      </c>
      <c r="K30" s="82">
        <f t="shared" si="1"/>
        <v>58</v>
      </c>
    </row>
    <row r="31" spans="1:11" ht="12.75" customHeight="1">
      <c r="A31" s="78">
        <f t="shared" si="2"/>
        <v>28</v>
      </c>
      <c r="B31" s="79" t="s">
        <v>706</v>
      </c>
      <c r="C31" s="84">
        <v>18</v>
      </c>
      <c r="D31" s="85">
        <v>134</v>
      </c>
      <c r="E31" s="86">
        <v>145</v>
      </c>
      <c r="F31" s="87">
        <f t="shared" si="0"/>
        <v>297</v>
      </c>
      <c r="G31" s="88">
        <f t="shared" si="3"/>
        <v>335.84848484848487</v>
      </c>
      <c r="H31" s="82">
        <v>9</v>
      </c>
      <c r="I31" s="82">
        <v>12</v>
      </c>
      <c r="J31" s="83">
        <v>23</v>
      </c>
      <c r="K31" s="82">
        <f t="shared" si="1"/>
        <v>44</v>
      </c>
    </row>
    <row r="32" spans="1:11" ht="12.75" customHeight="1">
      <c r="A32" s="78">
        <f t="shared" si="2"/>
        <v>29</v>
      </c>
      <c r="B32" s="89" t="s">
        <v>707</v>
      </c>
      <c r="C32" s="84">
        <v>15</v>
      </c>
      <c r="D32" s="85">
        <v>69</v>
      </c>
      <c r="E32" s="86">
        <v>160</v>
      </c>
      <c r="F32" s="87">
        <f t="shared" si="0"/>
        <v>244</v>
      </c>
      <c r="G32" s="88">
        <f t="shared" si="3"/>
        <v>335.84848484848487</v>
      </c>
      <c r="H32" s="82">
        <v>1</v>
      </c>
      <c r="I32" s="82">
        <v>11</v>
      </c>
      <c r="J32" s="83">
        <v>32</v>
      </c>
      <c r="K32" s="82">
        <f t="shared" si="1"/>
        <v>44</v>
      </c>
    </row>
    <row r="33" spans="1:11" ht="12.75" customHeight="1">
      <c r="A33" s="78">
        <f t="shared" si="2"/>
        <v>30</v>
      </c>
      <c r="B33" s="89" t="s">
        <v>708</v>
      </c>
      <c r="C33" s="84">
        <v>20</v>
      </c>
      <c r="D33" s="85">
        <v>160</v>
      </c>
      <c r="E33" s="86">
        <v>141</v>
      </c>
      <c r="F33" s="87">
        <f t="shared" si="0"/>
        <v>321</v>
      </c>
      <c r="G33" s="88">
        <f t="shared" si="3"/>
        <v>335.84848484848487</v>
      </c>
      <c r="H33" s="82">
        <v>6</v>
      </c>
      <c r="I33" s="82">
        <v>23</v>
      </c>
      <c r="J33" s="83">
        <v>24</v>
      </c>
      <c r="K33" s="82">
        <f t="shared" si="1"/>
        <v>53</v>
      </c>
    </row>
    <row r="34" spans="1:11" ht="12.75" customHeight="1">
      <c r="A34" s="78">
        <f t="shared" si="2"/>
        <v>31</v>
      </c>
      <c r="B34" s="89" t="s">
        <v>709</v>
      </c>
      <c r="C34" s="84">
        <v>17</v>
      </c>
      <c r="D34" s="85">
        <v>199</v>
      </c>
      <c r="E34" s="86">
        <v>139</v>
      </c>
      <c r="F34" s="87">
        <f t="shared" si="0"/>
        <v>355</v>
      </c>
      <c r="G34" s="88">
        <f t="shared" si="3"/>
        <v>335.84848484848487</v>
      </c>
      <c r="H34" s="82">
        <v>9</v>
      </c>
      <c r="I34" s="82">
        <v>40</v>
      </c>
      <c r="J34" s="83">
        <v>22</v>
      </c>
      <c r="K34" s="82">
        <f t="shared" si="1"/>
        <v>71</v>
      </c>
    </row>
    <row r="35" spans="1:11" ht="12.75" customHeight="1">
      <c r="A35" s="78">
        <f t="shared" si="2"/>
        <v>32</v>
      </c>
      <c r="B35" s="89" t="s">
        <v>710</v>
      </c>
      <c r="C35" s="84">
        <v>20</v>
      </c>
      <c r="D35" s="85">
        <v>174</v>
      </c>
      <c r="E35" s="86">
        <v>153</v>
      </c>
      <c r="F35" s="87">
        <f t="shared" si="0"/>
        <v>347</v>
      </c>
      <c r="G35" s="88">
        <f t="shared" si="3"/>
        <v>335.84848484848487</v>
      </c>
      <c r="H35" s="82">
        <v>2</v>
      </c>
      <c r="I35" s="82">
        <v>20</v>
      </c>
      <c r="J35" s="83">
        <v>18</v>
      </c>
      <c r="K35" s="82">
        <f t="shared" si="1"/>
        <v>40</v>
      </c>
    </row>
    <row r="36" spans="1:11" ht="12.75" customHeight="1">
      <c r="A36" s="78">
        <f t="shared" si="2"/>
        <v>33</v>
      </c>
      <c r="B36" s="89" t="s">
        <v>711</v>
      </c>
      <c r="C36" s="84">
        <v>19</v>
      </c>
      <c r="D36" s="85">
        <v>168</v>
      </c>
      <c r="E36" s="86">
        <v>161</v>
      </c>
      <c r="F36" s="87">
        <f t="shared" si="0"/>
        <v>348</v>
      </c>
      <c r="G36" s="88">
        <f t="shared" si="3"/>
        <v>335.84848484848487</v>
      </c>
      <c r="H36" s="82">
        <v>7</v>
      </c>
      <c r="I36" s="82">
        <v>18</v>
      </c>
      <c r="J36" s="83">
        <v>33</v>
      </c>
      <c r="K36" s="82">
        <f t="shared" si="1"/>
        <v>58</v>
      </c>
    </row>
    <row r="37" spans="1:11" ht="12.75" customHeight="1">
      <c r="A37" s="78">
        <f t="shared" si="2"/>
        <v>34</v>
      </c>
      <c r="B37" s="89" t="s">
        <v>712</v>
      </c>
      <c r="C37" s="84">
        <v>0</v>
      </c>
      <c r="D37" s="85">
        <v>0</v>
      </c>
      <c r="E37" s="86">
        <v>0</v>
      </c>
      <c r="F37" s="87">
        <f t="shared" si="0"/>
        <v>0</v>
      </c>
      <c r="G37" s="88">
        <f>G36</f>
        <v>335.84848484848487</v>
      </c>
      <c r="H37" s="82">
        <v>0</v>
      </c>
      <c r="I37" s="82">
        <v>0</v>
      </c>
      <c r="J37" s="83">
        <v>0</v>
      </c>
      <c r="K37" s="82">
        <f t="shared" si="1"/>
        <v>0</v>
      </c>
    </row>
    <row r="38" spans="1:11" ht="12.75" customHeight="1">
      <c r="A38" s="78">
        <f t="shared" si="2"/>
        <v>35</v>
      </c>
      <c r="B38" s="89" t="s">
        <v>713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335.84848484848487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/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335.84848484848487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79"/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335.84848484848487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79"/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335.84848484848487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79"/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335.84848484848487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79"/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335.84848484848487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/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335.84848484848487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/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335.84848484848487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677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633</v>
      </c>
      <c r="D47" s="105">
        <f>SUM(D4:D45)</f>
        <v>5366</v>
      </c>
      <c r="E47" s="106">
        <f>SUM(E4:E45)</f>
        <v>5084</v>
      </c>
      <c r="F47" s="104">
        <f>SUM(F4:F45)</f>
        <v>11083</v>
      </c>
      <c r="G47" s="97"/>
      <c r="H47" s="107">
        <f>SUM(H4:H45)</f>
        <v>305</v>
      </c>
      <c r="I47" s="107">
        <f>SUM(I4:I45)</f>
        <v>1484</v>
      </c>
      <c r="J47" s="108">
        <f>SUM(J4:J45)</f>
        <v>1486</v>
      </c>
      <c r="K47" s="107">
        <f>SUM(K4:K45)</f>
        <v>3275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2022-10-16T14:58:06Z</dcterms:created>
  <dcterms:modified xsi:type="dcterms:W3CDTF">2022-10-16T15:13:03Z</dcterms:modified>
</cp:coreProperties>
</file>