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b\Documents\Allures libres\Allures libres 2022\Classements\"/>
    </mc:Choice>
  </mc:AlternateContent>
  <xr:revisionPtr revIDLastSave="0" documentId="13_ncr:1_{44E51EA7-8F93-4549-90B2-22D78A999486}" xr6:coauthVersionLast="47" xr6:coauthVersionMax="47" xr10:uidLastSave="{00000000-0000-0000-0000-000000000000}"/>
  <bookViews>
    <workbookView xWindow="-120" yWindow="-120" windowWidth="29040" windowHeight="15840" xr2:uid="{E8C52E14-E729-4E69-94C6-7C6B003429E0}"/>
  </bookViews>
  <sheets>
    <sheet name="Résultats" sheetId="1" r:id="rId1"/>
    <sheet name="Classements" sheetId="2" r:id="rId2"/>
    <sheet name="Jeunes" sheetId="3" r:id="rId3"/>
    <sheet name="Graph participants" sheetId="4" r:id="rId4"/>
    <sheet name="Participants" sheetId="5" r:id="rId5"/>
  </sheets>
  <externalReferences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" i="5" l="1"/>
  <c r="I47" i="5"/>
  <c r="H47" i="5"/>
  <c r="F47" i="5"/>
  <c r="G4" i="5" s="1"/>
  <c r="E47" i="5"/>
  <c r="D47" i="5"/>
  <c r="C47" i="5"/>
  <c r="K45" i="5"/>
  <c r="F45" i="5"/>
  <c r="K44" i="5"/>
  <c r="F44" i="5"/>
  <c r="K43" i="5"/>
  <c r="F43" i="5"/>
  <c r="K42" i="5"/>
  <c r="F42" i="5"/>
  <c r="K41" i="5"/>
  <c r="F41" i="5"/>
  <c r="K40" i="5"/>
  <c r="F40" i="5"/>
  <c r="K39" i="5"/>
  <c r="F39" i="5"/>
  <c r="K38" i="5"/>
  <c r="F38" i="5"/>
  <c r="K37" i="5"/>
  <c r="F37" i="5"/>
  <c r="K36" i="5"/>
  <c r="F36" i="5"/>
  <c r="K35" i="5"/>
  <c r="F35" i="5"/>
  <c r="K34" i="5"/>
  <c r="F34" i="5"/>
  <c r="K33" i="5"/>
  <c r="F33" i="5"/>
  <c r="K32" i="5"/>
  <c r="F32" i="5"/>
  <c r="K31" i="5"/>
  <c r="F31" i="5"/>
  <c r="K30" i="5"/>
  <c r="F30" i="5"/>
  <c r="K29" i="5"/>
  <c r="F29" i="5"/>
  <c r="K28" i="5"/>
  <c r="F28" i="5"/>
  <c r="K27" i="5"/>
  <c r="F27" i="5"/>
  <c r="K26" i="5"/>
  <c r="F26" i="5"/>
  <c r="K25" i="5"/>
  <c r="F25" i="5"/>
  <c r="K24" i="5"/>
  <c r="F24" i="5"/>
  <c r="K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F12" i="5"/>
  <c r="K11" i="5"/>
  <c r="F11" i="5"/>
  <c r="K10" i="5"/>
  <c r="F10" i="5"/>
  <c r="K9" i="5"/>
  <c r="F9" i="5"/>
  <c r="K8" i="5"/>
  <c r="F8" i="5"/>
  <c r="K7" i="5"/>
  <c r="F7" i="5"/>
  <c r="K6" i="5"/>
  <c r="F6" i="5"/>
  <c r="K5" i="5"/>
  <c r="F5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K4" i="5"/>
  <c r="K47" i="5" s="1"/>
  <c r="F4" i="5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6" i="5" l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5" i="5"/>
</calcChain>
</file>

<file path=xl/sharedStrings.xml><?xml version="1.0" encoding="utf-8"?>
<sst xmlns="http://schemas.openxmlformats.org/spreadsheetml/2006/main" count="1903" uniqueCount="448">
  <si>
    <t>Sommethonne, le 6 Mars</t>
  </si>
  <si>
    <t>classement</t>
  </si>
  <si>
    <t>Dossard</t>
  </si>
  <si>
    <t>Nom  Prénom</t>
  </si>
  <si>
    <t>Catégorie</t>
  </si>
  <si>
    <t>Temps</t>
  </si>
  <si>
    <t>CAILLET Jacques</t>
  </si>
  <si>
    <t>S</t>
  </si>
  <si>
    <t/>
  </si>
  <si>
    <t>BRUWIER Victor</t>
  </si>
  <si>
    <t>JH2</t>
  </si>
  <si>
    <t>MATHIAS Luc</t>
  </si>
  <si>
    <t>V1</t>
  </si>
  <si>
    <t>PERROT Joffrey</t>
  </si>
  <si>
    <t>BOXUS Bruno</t>
  </si>
  <si>
    <t>KUBIAK Thibaut</t>
  </si>
  <si>
    <t>HENRARD Marceau</t>
  </si>
  <si>
    <t>KAUTEN Christophe</t>
  </si>
  <si>
    <t>MATHIAS Adrien</t>
  </si>
  <si>
    <t>JH</t>
  </si>
  <si>
    <t>PONCELET Grégoire</t>
  </si>
  <si>
    <t>DUPONT Aurélien</t>
  </si>
  <si>
    <t>FOURNIQUET Laurent</t>
  </si>
  <si>
    <t>FRANÇOIS Aurélien</t>
  </si>
  <si>
    <t>BALON Arnaud</t>
  </si>
  <si>
    <t>LAMBOTTE Claude</t>
  </si>
  <si>
    <t>JACQUEMIN Rémy</t>
  </si>
  <si>
    <t>ISAAC Stéphane</t>
  </si>
  <si>
    <t>BALON Pascal</t>
  </si>
  <si>
    <t>PAQUET Raphaël</t>
  </si>
  <si>
    <t>HAWAUX Roger</t>
  </si>
  <si>
    <t>V2</t>
  </si>
  <si>
    <t>BASQUIN Franck</t>
  </si>
  <si>
    <t>CHEVALIER Sébastien</t>
  </si>
  <si>
    <t>MONHONVAL Esteban</t>
  </si>
  <si>
    <t>THIRY Pierre-Alain</t>
  </si>
  <si>
    <t>LEBLICQ Romaric</t>
  </si>
  <si>
    <t>THERER Faustin</t>
  </si>
  <si>
    <t>CRÉLOT Simon</t>
  </si>
  <si>
    <t>THIRY Laurent</t>
  </si>
  <si>
    <t>TOUSSAINT Raymond</t>
  </si>
  <si>
    <t>THEIS Aymeric</t>
  </si>
  <si>
    <t>CAILTEUX Guillaume</t>
  </si>
  <si>
    <t>DEVILLET Hubert</t>
  </si>
  <si>
    <t>CATOT Frédéric</t>
  </si>
  <si>
    <t>BERKÈS Céline</t>
  </si>
  <si>
    <t>A2</t>
  </si>
  <si>
    <t>HERMAN Eric</t>
  </si>
  <si>
    <t>DOYE Eric</t>
  </si>
  <si>
    <t>V3</t>
  </si>
  <si>
    <t>HENRY Eric</t>
  </si>
  <si>
    <t>MARTIN Christophe</t>
  </si>
  <si>
    <t>MOGIN Margot</t>
  </si>
  <si>
    <t>F</t>
  </si>
  <si>
    <t>MENACER Armand</t>
  </si>
  <si>
    <t>GALLAIRE Pascal</t>
  </si>
  <si>
    <t>SCHANDELER Mathieu</t>
  </si>
  <si>
    <t>VIRLEZ Geoffrey</t>
  </si>
  <si>
    <t>BARTHAUX Benoît</t>
  </si>
  <si>
    <t>POGNON Gilles</t>
  </si>
  <si>
    <t>LALLEMAND Pascal</t>
  </si>
  <si>
    <t>THIEBAUX Thomas</t>
  </si>
  <si>
    <t>HUMBERT Philippe</t>
  </si>
  <si>
    <t>BLOCK Francis</t>
  </si>
  <si>
    <t>RATY Amélie</t>
  </si>
  <si>
    <t>DELAFONTAINE Noah</t>
  </si>
  <si>
    <t>DETONGRE Logan</t>
  </si>
  <si>
    <t>MATHIAS Laurent</t>
  </si>
  <si>
    <t>BAUDSON François</t>
  </si>
  <si>
    <t>VEKHUIZEN Michaël</t>
  </si>
  <si>
    <t>MAKA Laurent</t>
  </si>
  <si>
    <t>WAHL Olivier</t>
  </si>
  <si>
    <t>CHAPELLIER Robin</t>
  </si>
  <si>
    <t>SENSIQUE Nicolas</t>
  </si>
  <si>
    <t>BALON José</t>
  </si>
  <si>
    <t>BOUCHET Davy</t>
  </si>
  <si>
    <t>MULDER Daniel</t>
  </si>
  <si>
    <t>D'ANTUONO Michele</t>
  </si>
  <si>
    <t>DEBAILLEUL Alexy</t>
  </si>
  <si>
    <t>MALCUIT Yann</t>
  </si>
  <si>
    <t>FASTRES Alex</t>
  </si>
  <si>
    <t>SENSIQUE Thibault</t>
  </si>
  <si>
    <t>DELAFONTAINE Liam</t>
  </si>
  <si>
    <t>OLIVIER Christian</t>
  </si>
  <si>
    <t>PAQUET David</t>
  </si>
  <si>
    <t>MALCUIT Florent</t>
  </si>
  <si>
    <t>PONCELET André</t>
  </si>
  <si>
    <t>DIDIER Nicolas</t>
  </si>
  <si>
    <t>SANCHEZ Kévin</t>
  </si>
  <si>
    <t>BUCHET Bérenger</t>
  </si>
  <si>
    <t>DOMINIQUE Didier</t>
  </si>
  <si>
    <t>HENRARD Edouard</t>
  </si>
  <si>
    <t>DE RUETTE Yoann</t>
  </si>
  <si>
    <t>EISCHORN Baudoin</t>
  </si>
  <si>
    <t>JACQUET Claude</t>
  </si>
  <si>
    <t>IANNONE Michel</t>
  </si>
  <si>
    <t>SCHANDELER Antoine</t>
  </si>
  <si>
    <t>JH1</t>
  </si>
  <si>
    <t>REISCH Mathias</t>
  </si>
  <si>
    <t>MOTCH Réginald</t>
  </si>
  <si>
    <t>MINNE Emmanuel</t>
  </si>
  <si>
    <t>PONLOT Jean-Jacques</t>
  </si>
  <si>
    <t>BACQ Isabelle</t>
  </si>
  <si>
    <t>AUTPHENNE Stéphane</t>
  </si>
  <si>
    <t>DE BEER Oliver</t>
  </si>
  <si>
    <t>MOLTER Yanis</t>
  </si>
  <si>
    <t>RONGVAUX Bernard</t>
  </si>
  <si>
    <t>HOMEL Jean-Luc</t>
  </si>
  <si>
    <t>THOMAS Dylan</t>
  </si>
  <si>
    <t>THIRY Vivien</t>
  </si>
  <si>
    <t>VONECHE Xavier</t>
  </si>
  <si>
    <t>IN Lia</t>
  </si>
  <si>
    <t>BROCARD Cyril</t>
  </si>
  <si>
    <t>LAMBOTTE Margot</t>
  </si>
  <si>
    <t>JF2</t>
  </si>
  <si>
    <t>DUCHENE Patrick</t>
  </si>
  <si>
    <t>CLAIRBOIS Laure</t>
  </si>
  <si>
    <t>A1</t>
  </si>
  <si>
    <t>GABRIELLI Karine</t>
  </si>
  <si>
    <t>WELVAERT Jules</t>
  </si>
  <si>
    <t>DENIS Michel</t>
  </si>
  <si>
    <t>MANDIKI Asa</t>
  </si>
  <si>
    <t>PEIFFER Laurent</t>
  </si>
  <si>
    <t>RENAULT Félix</t>
  </si>
  <si>
    <t>MANGIN Sébastien</t>
  </si>
  <si>
    <t>CARNEVALI Jean-Charles</t>
  </si>
  <si>
    <t>BALON Philippe</t>
  </si>
  <si>
    <t>GODENIR Christian</t>
  </si>
  <si>
    <t>MEYS Marc</t>
  </si>
  <si>
    <t>BOUS Mathieu</t>
  </si>
  <si>
    <t>NEPPER Viviane</t>
  </si>
  <si>
    <t>CHAPELLIER Renauld</t>
  </si>
  <si>
    <t>PIERRARD Rudy</t>
  </si>
  <si>
    <t>REUTER Jonathan</t>
  </si>
  <si>
    <t>LENAERTS Gary</t>
  </si>
  <si>
    <t>LOUVOIS Simon</t>
  </si>
  <si>
    <t>GUELFF Christelle</t>
  </si>
  <si>
    <t>BECHET Benoît</t>
  </si>
  <si>
    <t>NICOLAS Sophie</t>
  </si>
  <si>
    <t>WIDART Jean</t>
  </si>
  <si>
    <t>V4</t>
  </si>
  <si>
    <t>DEGAND Eric</t>
  </si>
  <si>
    <t>TOUILLAUX Dominique</t>
  </si>
  <si>
    <t>OGER Véronique</t>
  </si>
  <si>
    <t>CLARINVAL Cécile</t>
  </si>
  <si>
    <t>GILSON Raymond</t>
  </si>
  <si>
    <t>DE RUETTE Mayron</t>
  </si>
  <si>
    <t>ROBLAIN Louis</t>
  </si>
  <si>
    <t>DIDIER Pascale</t>
  </si>
  <si>
    <t>JACQUES Quentin</t>
  </si>
  <si>
    <t>KOPEINIG Freddy</t>
  </si>
  <si>
    <t>THILMANY Sylvie</t>
  </si>
  <si>
    <t>FIRRE Isabelle</t>
  </si>
  <si>
    <t>MERVILLE Vincent</t>
  </si>
  <si>
    <t>BOULANGER Anne</t>
  </si>
  <si>
    <t>MEUNIER Pascal</t>
  </si>
  <si>
    <t>HAYS Vincent</t>
  </si>
  <si>
    <t>OGER Michel</t>
  </si>
  <si>
    <t>GOURDANGE Lucie</t>
  </si>
  <si>
    <t>PONCIN Pascal</t>
  </si>
  <si>
    <t>SENSIQUE Nolan</t>
  </si>
  <si>
    <t>PHILIPPART Stéphane</t>
  </si>
  <si>
    <t>FROGNET Pierrot</t>
  </si>
  <si>
    <t>HENRARD Olivier</t>
  </si>
  <si>
    <t>BREVERY Quentin</t>
  </si>
  <si>
    <t>WEISSE Didier</t>
  </si>
  <si>
    <t>COLLIGNON Joseph</t>
  </si>
  <si>
    <t>MOLTER Roland</t>
  </si>
  <si>
    <t>TURBANG Raphaël</t>
  </si>
  <si>
    <t>PONCIN Olivier</t>
  </si>
  <si>
    <t>SENSIQUE Maéline</t>
  </si>
  <si>
    <t>JF1</t>
  </si>
  <si>
    <t>LOOTVOET Cédric</t>
  </si>
  <si>
    <t>HINCK Ryann</t>
  </si>
  <si>
    <t>LECOMTE Manon</t>
  </si>
  <si>
    <t>SIZAIRE Adrien</t>
  </si>
  <si>
    <t>LEQUEUX  Augustin</t>
  </si>
  <si>
    <t>MIGNOSI Jean-Jacques</t>
  </si>
  <si>
    <t>EILON Oren</t>
  </si>
  <si>
    <t>PONCIN Gaël</t>
  </si>
  <si>
    <t>LEQUEUX Olivier</t>
  </si>
  <si>
    <t>DORAND Pascal</t>
  </si>
  <si>
    <t>BOKSEBELD André</t>
  </si>
  <si>
    <t>WATELET Aloys</t>
  </si>
  <si>
    <t>WÜRTH Lukas</t>
  </si>
  <si>
    <t>PEIGNOIS Yves</t>
  </si>
  <si>
    <t>CARELS Pascal</t>
  </si>
  <si>
    <t>THIRY Eric</t>
  </si>
  <si>
    <t>HANZIR Aurélien</t>
  </si>
  <si>
    <t>ZIMMER Etienne</t>
  </si>
  <si>
    <t>ROUYER Patrick</t>
  </si>
  <si>
    <t>WATELET Pascal</t>
  </si>
  <si>
    <t>DEBOUT Matthieu</t>
  </si>
  <si>
    <t>RENAULD Lyse</t>
  </si>
  <si>
    <t>GERARD José</t>
  </si>
  <si>
    <t>HUBERT Angélique</t>
  </si>
  <si>
    <t>ROUSSEL Lola</t>
  </si>
  <si>
    <t>EISCHORN Séverine</t>
  </si>
  <si>
    <t>STOZ Sophie</t>
  </si>
  <si>
    <t>JACQUET Michaël</t>
  </si>
  <si>
    <t>MIHRAMANE Samir</t>
  </si>
  <si>
    <t>PINCETTI David</t>
  </si>
  <si>
    <t>RIGHETTI Martine</t>
  </si>
  <si>
    <t>A4</t>
  </si>
  <si>
    <t>LEQUEUX Hugo</t>
  </si>
  <si>
    <t>RICAILLE Vinciane</t>
  </si>
  <si>
    <t>A3</t>
  </si>
  <si>
    <t>TOUILLAUX  Boris</t>
  </si>
  <si>
    <t>LEMOINE Mélissa</t>
  </si>
  <si>
    <t>CATOT Emeline</t>
  </si>
  <si>
    <t>LEFEVRE Gérard</t>
  </si>
  <si>
    <t>CATOT Laurent</t>
  </si>
  <si>
    <t>NIHANT Myriam</t>
  </si>
  <si>
    <t>MAGOTTEAUX Clément</t>
  </si>
  <si>
    <t>NGUYEN Van Thang</t>
  </si>
  <si>
    <t>THIRY André</t>
  </si>
  <si>
    <t>FRANÇOIS Marilyn</t>
  </si>
  <si>
    <t>TINANT Maxime</t>
  </si>
  <si>
    <t>SCHANDELER Benoît</t>
  </si>
  <si>
    <t>WATELET Jessica</t>
  </si>
  <si>
    <t>LAMORT Samuel</t>
  </si>
  <si>
    <t>HUMBERT Emelyne</t>
  </si>
  <si>
    <t>ROMAN Christabel</t>
  </si>
  <si>
    <t>DEVILLET Serge</t>
  </si>
  <si>
    <t>ROMARDET Thibaud</t>
  </si>
  <si>
    <t>DESSOY Dominique</t>
  </si>
  <si>
    <t>PIERRET Carine</t>
  </si>
  <si>
    <t>PAQUOT Sandrine</t>
  </si>
  <si>
    <t>GEORGES Stevens</t>
  </si>
  <si>
    <t>RAULIN Kenny</t>
  </si>
  <si>
    <t>WATLET Charlotte</t>
  </si>
  <si>
    <t>MESQUIN Sulivan</t>
  </si>
  <si>
    <t>VORILLION Sophie</t>
  </si>
  <si>
    <t>BALON Antoine</t>
  </si>
  <si>
    <t>BLONDEAU Alban</t>
  </si>
  <si>
    <t>AMBROISE Sybille</t>
  </si>
  <si>
    <t>CLEMENT Serge</t>
  </si>
  <si>
    <t>RIGAUX Sabine</t>
  </si>
  <si>
    <t>DASNOY Freddy</t>
  </si>
  <si>
    <t>BERGMANN Stany</t>
  </si>
  <si>
    <t>ZONDACK Vincent</t>
  </si>
  <si>
    <t>PHILIPPART Amélie</t>
  </si>
  <si>
    <t>BARTHOL Robert</t>
  </si>
  <si>
    <t>GAUTIER Estelle</t>
  </si>
  <si>
    <t>POELS Hannah</t>
  </si>
  <si>
    <t>GAUTIER Maël</t>
  </si>
  <si>
    <t>GEREKE Steve</t>
  </si>
  <si>
    <t>LHOTTE René</t>
  </si>
  <si>
    <t>BRAUN Xénia</t>
  </si>
  <si>
    <t>LAFORGE Claudy</t>
  </si>
  <si>
    <t>DOMENECH Marivi</t>
  </si>
  <si>
    <t>RAUCY Marie-France</t>
  </si>
  <si>
    <t>TINANT Philippe</t>
  </si>
  <si>
    <t>EILON Hadas</t>
  </si>
  <si>
    <t>JACQUET Gilles</t>
  </si>
  <si>
    <t>SCHOCKERT Georges</t>
  </si>
  <si>
    <t>DE ROECK Justine</t>
  </si>
  <si>
    <t>GRITTI Adeline</t>
  </si>
  <si>
    <t>DIDIER Floriane</t>
  </si>
  <si>
    <t>DARAND Lara</t>
  </si>
  <si>
    <t>TOUSSAINT Sandrine</t>
  </si>
  <si>
    <t>BAUWENS Jean-Marie</t>
  </si>
  <si>
    <t>BECKER Didier</t>
  </si>
  <si>
    <t>DESORBAY Christian</t>
  </si>
  <si>
    <t>WILLETTE Jean-Michel</t>
  </si>
  <si>
    <t>PERIN Jean-Louis</t>
  </si>
  <si>
    <t>CLEMENT Daniel</t>
  </si>
  <si>
    <t>FLEMING David</t>
  </si>
  <si>
    <t>BREVERY Roby</t>
  </si>
  <si>
    <t>ROLAND Eloïse</t>
  </si>
  <si>
    <t>HIRTZMANN Stéphanie</t>
  </si>
  <si>
    <t>COLLOT Guy</t>
  </si>
  <si>
    <t>THIRY Zoé</t>
  </si>
  <si>
    <t>JACOB Claudia</t>
  </si>
  <si>
    <t>BRUWIER Clémence</t>
  </si>
  <si>
    <t>POELS Luk</t>
  </si>
  <si>
    <t>DESSOY William</t>
  </si>
  <si>
    <t>LAM Swen-Feî</t>
  </si>
  <si>
    <t>FINEUSE Emile</t>
  </si>
  <si>
    <t>MALFROID Benoît</t>
  </si>
  <si>
    <t>FROMONT Pauline</t>
  </si>
  <si>
    <t>SCHANEN Nathalie</t>
  </si>
  <si>
    <t>THIRION Christophe</t>
  </si>
  <si>
    <t>ROLAND Etienne</t>
  </si>
  <si>
    <t>LECLERCQ François</t>
  </si>
  <si>
    <t>DARGENTON Patrice</t>
  </si>
  <si>
    <t>CHAPELLIER Ysaline</t>
  </si>
  <si>
    <t>LEROY Nicole</t>
  </si>
  <si>
    <t>LAMBERT Isidora</t>
  </si>
  <si>
    <t>PELTGEN Marie-Joëlle</t>
  </si>
  <si>
    <t>FARINELLE Adrien</t>
  </si>
  <si>
    <t>FROMONT Benoît</t>
  </si>
  <si>
    <t>BAAR Pierre</t>
  </si>
  <si>
    <t>NGUYEN Van Hung</t>
  </si>
  <si>
    <t>GUILLAUME Martine</t>
  </si>
  <si>
    <t>WEBER Jean-Raphaël</t>
  </si>
  <si>
    <t>VINCENT Jade</t>
  </si>
  <si>
    <t>DEBAUCHERON Thierry</t>
  </si>
  <si>
    <t>URZI Francesco</t>
  </si>
  <si>
    <t>CHEVALIER Myriam</t>
  </si>
  <si>
    <t>REMY Kevin</t>
  </si>
  <si>
    <t>MALCUIT Marie-Ange</t>
  </si>
  <si>
    <t>FRANTZEN Aurélie</t>
  </si>
  <si>
    <t>BERNE Michel</t>
  </si>
  <si>
    <t>LARZILLIERE Aurore</t>
  </si>
  <si>
    <t>PIERRET Thierry</t>
  </si>
  <si>
    <t>DAVID Audrey</t>
  </si>
  <si>
    <t>GOFFINET Pascal</t>
  </si>
  <si>
    <t>FEGARD Erwan</t>
  </si>
  <si>
    <t>CORNET Simon</t>
  </si>
  <si>
    <t>HANUS Mélissa</t>
  </si>
  <si>
    <t>THONNARD Sébastien</t>
  </si>
  <si>
    <t>DE ROECK Camille</t>
  </si>
  <si>
    <t>COLLARD Claudy</t>
  </si>
  <si>
    <t>VEREENOOGHE Saskia</t>
  </si>
  <si>
    <t>WELTER Jean-Marie</t>
  </si>
  <si>
    <t>DEGAND Estelle</t>
  </si>
  <si>
    <t>FARINELLE Luc</t>
  </si>
  <si>
    <t>LECLERE Francis</t>
  </si>
  <si>
    <t>VANDELOISE François</t>
  </si>
  <si>
    <t>MONHONVAL Bastien</t>
  </si>
  <si>
    <t>MAGLIULO Marcello</t>
  </si>
  <si>
    <t>LASSERONT Magali</t>
  </si>
  <si>
    <t>BERVILLER Josiane</t>
  </si>
  <si>
    <t>QUÉVY Laurence</t>
  </si>
  <si>
    <t>BOUCHET Fabrice</t>
  </si>
  <si>
    <t>RAUSCH Stéphane</t>
  </si>
  <si>
    <t>VINCKE Jean-Claude</t>
  </si>
  <si>
    <t>DESSOY Jennifer</t>
  </si>
  <si>
    <t>SIZAIRE Jacques</t>
  </si>
  <si>
    <t>LATRAN Freddy</t>
  </si>
  <si>
    <t>BARTHAUX Norah</t>
  </si>
  <si>
    <t>JF</t>
  </si>
  <si>
    <t>TOUAZI Mathieu</t>
  </si>
  <si>
    <t>GRANDJENETTE Sonia</t>
  </si>
  <si>
    <t>DUSART Pascale</t>
  </si>
  <si>
    <t>DEHAYE Nicolas</t>
  </si>
  <si>
    <t>JENICOT Myriam</t>
  </si>
  <si>
    <t>PIRENNE Bénédicte</t>
  </si>
  <si>
    <t>SCHNEIDER Philippe</t>
  </si>
  <si>
    <t>BODET Michel</t>
  </si>
  <si>
    <t>CULOT Didier</t>
  </si>
  <si>
    <t>LOSCHETTER Guy</t>
  </si>
  <si>
    <t>RENAULT Eulalie</t>
  </si>
  <si>
    <t>COLLARD Valérie</t>
  </si>
  <si>
    <t>GILSON Eloïse</t>
  </si>
  <si>
    <t>CLEMENTI Sabrina</t>
  </si>
  <si>
    <t>REZETTE Michel</t>
  </si>
  <si>
    <t>V5</t>
  </si>
  <si>
    <t>DUMONCEAUX Florence</t>
  </si>
  <si>
    <t>EISCHEN Jeannot</t>
  </si>
  <si>
    <t>RENAULT Alain</t>
  </si>
  <si>
    <t>LAURENT Sylvain</t>
  </si>
  <si>
    <t>ERARD Jean-Marie</t>
  </si>
  <si>
    <t>SARNARI Joseph</t>
  </si>
  <si>
    <t>BOLMONT Sabine</t>
  </si>
  <si>
    <t>DEJANA Mireille</t>
  </si>
  <si>
    <t>BLEY Annette</t>
  </si>
  <si>
    <t>PETIT Béatrice</t>
  </si>
  <si>
    <t>BILOCQ Nicole</t>
  </si>
  <si>
    <t>A5</t>
  </si>
  <si>
    <t>GILLET Madeleine</t>
  </si>
  <si>
    <t>MAISSIN Achille</t>
  </si>
  <si>
    <t>BILOCQ Rose-Marie</t>
  </si>
  <si>
    <t>DECKER Irène</t>
  </si>
  <si>
    <t>RAUSCH André</t>
  </si>
  <si>
    <t>NAISSE Danielle</t>
  </si>
  <si>
    <t>GOURDANGE Michel</t>
  </si>
  <si>
    <t>10 KMs</t>
  </si>
  <si>
    <t>5 KMs</t>
  </si>
  <si>
    <t>Age</t>
  </si>
  <si>
    <t>Nombre de courses</t>
  </si>
  <si>
    <t>Total des points</t>
  </si>
  <si>
    <t>Challenge "Jeunes"</t>
  </si>
  <si>
    <t>Résultats</t>
  </si>
  <si>
    <t>Classements</t>
  </si>
  <si>
    <t>RATY Antonin</t>
  </si>
  <si>
    <t>M</t>
  </si>
  <si>
    <t>CRÉLOT Léna</t>
  </si>
  <si>
    <t>EVRARD Pacôme</t>
  </si>
  <si>
    <t>THIRY Eloïse</t>
  </si>
  <si>
    <t>LARZILLIERE Cyrielle</t>
  </si>
  <si>
    <t>THIRY Thibault</t>
  </si>
  <si>
    <t>COURTOIS Jeanne</t>
  </si>
  <si>
    <t>DELAFONTAINE Jonah</t>
  </si>
  <si>
    <t>DELAFONTAINE Mahé</t>
  </si>
  <si>
    <t>LARZILLIERE Célestine</t>
  </si>
  <si>
    <t>LARZILLIERE Aloïs</t>
  </si>
  <si>
    <t>ANTOINE Zoé</t>
  </si>
  <si>
    <t>GATHY Diane</t>
  </si>
  <si>
    <t>DE RUETTE Owen</t>
  </si>
  <si>
    <t>MULLENDERS Lila</t>
  </si>
  <si>
    <t>SAMPONT Damien</t>
  </si>
  <si>
    <t>BEGUIN Tia</t>
  </si>
  <si>
    <t>MULLENDERS Rony</t>
  </si>
  <si>
    <t>MUTEL Noéline</t>
  </si>
  <si>
    <t>HINCK Julyan</t>
  </si>
  <si>
    <t>CRÉLOT Louisa</t>
  </si>
  <si>
    <t>MUTEL Éléa</t>
  </si>
  <si>
    <t>SENSIQUE Noé</t>
  </si>
  <si>
    <t>JACQUET Thélio</t>
  </si>
  <si>
    <t>HINCK Kylian</t>
  </si>
  <si>
    <t>ZIGRAND Gauthier</t>
  </si>
  <si>
    <t>JOLAS Maxime</t>
  </si>
  <si>
    <t>ALG</t>
  </si>
  <si>
    <t>Nombre d' arrivés:</t>
  </si>
  <si>
    <t xml:space="preserve"> Nombre de dossards attribués:</t>
  </si>
  <si>
    <t>jeunes</t>
  </si>
  <si>
    <t>10 Kms</t>
  </si>
  <si>
    <t>5 Kms</t>
  </si>
  <si>
    <t>Total</t>
  </si>
  <si>
    <t>Moyenne</t>
  </si>
  <si>
    <r>
      <t xml:space="preserve">Sommethonne, </t>
    </r>
    <r>
      <rPr>
        <i/>
        <sz val="10"/>
        <rFont val="Arial"/>
        <family val="2"/>
      </rPr>
      <t xml:space="preserve">le 6 mars </t>
    </r>
  </si>
  <si>
    <r>
      <t xml:space="preserve">Ruette, </t>
    </r>
    <r>
      <rPr>
        <i/>
        <sz val="10"/>
        <rFont val="Arial"/>
        <family val="2"/>
      </rPr>
      <t>le 13 mars</t>
    </r>
  </si>
  <si>
    <r>
      <t xml:space="preserve">Mellier, </t>
    </r>
    <r>
      <rPr>
        <i/>
        <sz val="10"/>
        <rFont val="Arial"/>
        <family val="2"/>
      </rPr>
      <t>le 20 mars</t>
    </r>
  </si>
  <si>
    <r>
      <t xml:space="preserve">Chiny, </t>
    </r>
    <r>
      <rPr>
        <i/>
        <sz val="10"/>
        <rFont val="Arial"/>
        <family val="2"/>
      </rPr>
      <t>le 27 mars</t>
    </r>
  </si>
  <si>
    <r>
      <rPr>
        <b/>
        <i/>
        <sz val="10"/>
        <rFont val="Arial"/>
        <family val="2"/>
      </rPr>
      <t xml:space="preserve">Lacuisine, </t>
    </r>
    <r>
      <rPr>
        <i/>
        <sz val="10"/>
        <rFont val="Arial"/>
        <family val="2"/>
      </rPr>
      <t>le 3 avril</t>
    </r>
  </si>
  <si>
    <r>
      <t xml:space="preserve">Freylange, </t>
    </r>
    <r>
      <rPr>
        <i/>
        <sz val="10"/>
        <rFont val="Arial"/>
        <family val="2"/>
      </rPr>
      <t>le 10 avril</t>
    </r>
  </si>
  <si>
    <r>
      <rPr>
        <b/>
        <i/>
        <sz val="10"/>
        <rFont val="Arial"/>
        <family val="2"/>
      </rPr>
      <t xml:space="preserve">Muno, </t>
    </r>
    <r>
      <rPr>
        <i/>
        <sz val="10"/>
        <rFont val="Arial"/>
        <family val="2"/>
      </rPr>
      <t>le 17 avril</t>
    </r>
  </si>
  <si>
    <r>
      <rPr>
        <b/>
        <i/>
        <sz val="10"/>
        <rFont val="Arial"/>
        <family val="2"/>
      </rPr>
      <t>Etalle</t>
    </r>
    <r>
      <rPr>
        <i/>
        <sz val="10"/>
        <rFont val="Arial"/>
        <family val="2"/>
      </rPr>
      <t>, le 24 avril</t>
    </r>
  </si>
  <si>
    <r>
      <rPr>
        <b/>
        <i/>
        <sz val="10"/>
        <rFont val="Arial"/>
        <family val="2"/>
      </rPr>
      <t xml:space="preserve">Beckerich, </t>
    </r>
    <r>
      <rPr>
        <i/>
        <sz val="10"/>
        <rFont val="Arial"/>
        <family val="2"/>
      </rPr>
      <t>le 1</t>
    </r>
    <r>
      <rPr>
        <i/>
        <vertAlign val="superscript"/>
        <sz val="10"/>
        <rFont val="Arial"/>
        <family val="2"/>
      </rPr>
      <t>er</t>
    </r>
    <r>
      <rPr>
        <i/>
        <sz val="10"/>
        <rFont val="Arial"/>
        <family val="2"/>
      </rPr>
      <t xml:space="preserve"> mai  </t>
    </r>
  </si>
  <si>
    <r>
      <rPr>
        <b/>
        <i/>
        <sz val="10"/>
        <rFont val="Arial"/>
        <family val="2"/>
      </rPr>
      <t xml:space="preserve">Houdemont, </t>
    </r>
    <r>
      <rPr>
        <i/>
        <sz val="10"/>
        <rFont val="Arial"/>
        <family val="2"/>
      </rPr>
      <t xml:space="preserve">le 8 mai  </t>
    </r>
  </si>
  <si>
    <r>
      <rPr>
        <b/>
        <i/>
        <sz val="10"/>
        <rFont val="Arial"/>
        <family val="2"/>
      </rPr>
      <t xml:space="preserve">Florenville, </t>
    </r>
    <r>
      <rPr>
        <i/>
        <sz val="10"/>
        <rFont val="Arial"/>
        <family val="2"/>
      </rPr>
      <t>le 15 mai</t>
    </r>
  </si>
  <si>
    <r>
      <t>Villers-devant-Orval,</t>
    </r>
    <r>
      <rPr>
        <i/>
        <sz val="10"/>
        <rFont val="Arial"/>
        <family val="2"/>
      </rPr>
      <t xml:space="preserve"> le 22 mai</t>
    </r>
  </si>
  <si>
    <r>
      <rPr>
        <b/>
        <i/>
        <sz val="10"/>
        <rFont val="Arial"/>
        <family val="2"/>
      </rPr>
      <t xml:space="preserve">Pierrard, </t>
    </r>
    <r>
      <rPr>
        <i/>
        <sz val="10"/>
        <rFont val="Arial"/>
        <family val="2"/>
      </rPr>
      <t>le 26 mai.</t>
    </r>
  </si>
  <si>
    <r>
      <rPr>
        <b/>
        <i/>
        <sz val="10"/>
        <rFont val="Arial"/>
        <family val="2"/>
      </rPr>
      <t xml:space="preserve">Habay-la-Neuve, </t>
    </r>
    <r>
      <rPr>
        <i/>
        <sz val="10"/>
        <rFont val="Arial"/>
        <family val="2"/>
      </rPr>
      <t>le 29 mai</t>
    </r>
  </si>
  <si>
    <r>
      <rPr>
        <b/>
        <i/>
        <sz val="10"/>
        <rFont val="Arial"/>
        <family val="2"/>
      </rPr>
      <t xml:space="preserve">Marbehan, </t>
    </r>
    <r>
      <rPr>
        <i/>
        <sz val="10"/>
        <rFont val="Arial"/>
        <family val="2"/>
      </rPr>
      <t>le 5 juin</t>
    </r>
  </si>
  <si>
    <r>
      <t>Meix-devant-Virton,</t>
    </r>
    <r>
      <rPr>
        <i/>
        <sz val="10"/>
        <rFont val="Arial"/>
        <family val="2"/>
      </rPr>
      <t xml:space="preserve"> le 12 juin</t>
    </r>
  </si>
  <si>
    <r>
      <rPr>
        <b/>
        <i/>
        <sz val="10"/>
        <rFont val="Arial"/>
        <family val="2"/>
      </rPr>
      <t xml:space="preserve">Bleid, </t>
    </r>
    <r>
      <rPr>
        <i/>
        <sz val="10"/>
        <rFont val="Arial"/>
        <family val="2"/>
      </rPr>
      <t>le 19 juin</t>
    </r>
  </si>
  <si>
    <r>
      <t xml:space="preserve">Gérouville, </t>
    </r>
    <r>
      <rPr>
        <i/>
        <sz val="10"/>
        <rFont val="Arial"/>
        <family val="2"/>
      </rPr>
      <t>le 26 juin</t>
    </r>
  </si>
  <si>
    <r>
      <t xml:space="preserve">Harnoncourt, </t>
    </r>
    <r>
      <rPr>
        <i/>
        <sz val="10"/>
        <rFont val="Arial"/>
        <family val="2"/>
      </rPr>
      <t>le 3 juillet</t>
    </r>
  </si>
  <si>
    <r>
      <rPr>
        <b/>
        <i/>
        <sz val="10"/>
        <rFont val="Arial"/>
        <family val="2"/>
      </rPr>
      <t xml:space="preserve">Valansart, </t>
    </r>
    <r>
      <rPr>
        <i/>
        <sz val="10"/>
        <rFont val="Arial"/>
        <family val="2"/>
      </rPr>
      <t>le 10 juillet</t>
    </r>
  </si>
  <si>
    <r>
      <rPr>
        <b/>
        <i/>
        <sz val="10"/>
        <rFont val="Arial"/>
        <family val="2"/>
      </rPr>
      <t>Signeulx,</t>
    </r>
    <r>
      <rPr>
        <i/>
        <sz val="10"/>
        <rFont val="Arial"/>
        <family val="2"/>
      </rPr>
      <t xml:space="preserve"> le 17 juillet</t>
    </r>
  </si>
  <si>
    <r>
      <rPr>
        <b/>
        <i/>
        <sz val="10"/>
        <rFont val="Arial"/>
        <family val="2"/>
      </rPr>
      <t xml:space="preserve">Libre, </t>
    </r>
    <r>
      <rPr>
        <i/>
        <sz val="10"/>
        <rFont val="Arial"/>
        <family val="2"/>
      </rPr>
      <t xml:space="preserve">le 24 juillet </t>
    </r>
  </si>
  <si>
    <r>
      <rPr>
        <b/>
        <i/>
        <sz val="10"/>
        <rFont val="Arial"/>
        <family val="2"/>
      </rPr>
      <t xml:space="preserve">Fratin, </t>
    </r>
    <r>
      <rPr>
        <i/>
        <sz val="10"/>
        <rFont val="Arial"/>
        <family val="2"/>
      </rPr>
      <t xml:space="preserve">le 31 juillet </t>
    </r>
  </si>
  <si>
    <r>
      <t xml:space="preserve">Suxy, </t>
    </r>
    <r>
      <rPr>
        <i/>
        <sz val="10"/>
        <rFont val="Arial"/>
        <family val="2"/>
      </rPr>
      <t>le 7 août</t>
    </r>
  </si>
  <si>
    <r>
      <rPr>
        <b/>
        <i/>
        <sz val="10"/>
        <rFont val="Arial"/>
        <family val="2"/>
      </rPr>
      <t xml:space="preserve">Florenville, </t>
    </r>
    <r>
      <rPr>
        <i/>
        <sz val="10"/>
        <rFont val="Arial"/>
        <family val="2"/>
      </rPr>
      <t>le 14 août</t>
    </r>
  </si>
  <si>
    <r>
      <rPr>
        <b/>
        <i/>
        <sz val="10"/>
        <rFont val="Arial"/>
        <family val="2"/>
      </rPr>
      <t xml:space="preserve">Prouvy, </t>
    </r>
    <r>
      <rPr>
        <i/>
        <sz val="10"/>
        <rFont val="Arial"/>
        <family val="2"/>
      </rPr>
      <t xml:space="preserve">le 21 août </t>
    </r>
  </si>
  <si>
    <r>
      <rPr>
        <b/>
        <i/>
        <sz val="10"/>
        <rFont val="Arial"/>
        <family val="2"/>
      </rPr>
      <t xml:space="preserve">Musson, </t>
    </r>
    <r>
      <rPr>
        <i/>
        <sz val="10"/>
        <rFont val="Arial"/>
        <family val="2"/>
      </rPr>
      <t xml:space="preserve">le 28 août </t>
    </r>
  </si>
  <si>
    <r>
      <rPr>
        <b/>
        <i/>
        <sz val="10"/>
        <rFont val="Arial"/>
        <family val="2"/>
      </rPr>
      <t xml:space="preserve">Mussy-la-Ville, </t>
    </r>
    <r>
      <rPr>
        <i/>
        <sz val="10"/>
        <rFont val="Arial"/>
        <family val="2"/>
      </rPr>
      <t xml:space="preserve">le 4 septembre </t>
    </r>
  </si>
  <si>
    <r>
      <t xml:space="preserve">Chantemelle, </t>
    </r>
    <r>
      <rPr>
        <i/>
        <sz val="10"/>
        <rFont val="Arial"/>
        <family val="2"/>
      </rPr>
      <t xml:space="preserve">le  11 septembre </t>
    </r>
  </si>
  <si>
    <r>
      <rPr>
        <b/>
        <i/>
        <sz val="10"/>
        <rFont val="Arial"/>
        <family val="2"/>
      </rPr>
      <t xml:space="preserve">Bellefontaine, </t>
    </r>
    <r>
      <rPr>
        <i/>
        <sz val="10"/>
        <rFont val="Arial"/>
        <family val="2"/>
      </rPr>
      <t xml:space="preserve">le 15 septembre </t>
    </r>
  </si>
  <si>
    <r>
      <rPr>
        <b/>
        <i/>
        <sz val="10"/>
        <rFont val="Arial"/>
        <family val="2"/>
      </rPr>
      <t xml:space="preserve">Halanzy, </t>
    </r>
    <r>
      <rPr>
        <i/>
        <sz val="10"/>
        <rFont val="Arial"/>
        <family val="2"/>
      </rPr>
      <t xml:space="preserve">le 25 septembre </t>
    </r>
  </si>
  <si>
    <r>
      <rPr>
        <b/>
        <i/>
        <sz val="10"/>
        <rFont val="Arial"/>
        <family val="2"/>
      </rPr>
      <t xml:space="preserve">Saint-Léger, </t>
    </r>
    <r>
      <rPr>
        <i/>
        <sz val="10"/>
        <rFont val="Arial"/>
        <family val="2"/>
      </rPr>
      <t xml:space="preserve">le 2 octobre </t>
    </r>
  </si>
  <si>
    <r>
      <rPr>
        <b/>
        <i/>
        <sz val="10"/>
        <rFont val="Arial"/>
        <family val="2"/>
      </rPr>
      <t>Virton,</t>
    </r>
    <r>
      <rPr>
        <i/>
        <sz val="10"/>
        <rFont val="Arial"/>
        <family val="2"/>
      </rPr>
      <t xml:space="preserve"> le 9 octobre</t>
    </r>
  </si>
  <si>
    <r>
      <rPr>
        <b/>
        <i/>
        <sz val="10"/>
        <rFont val="Arial"/>
        <family val="2"/>
      </rPr>
      <t xml:space="preserve">Rulles, </t>
    </r>
    <r>
      <rPr>
        <i/>
        <sz val="10"/>
        <rFont val="Arial"/>
        <family val="2"/>
      </rPr>
      <t>le 16 octobre</t>
    </r>
  </si>
  <si>
    <r>
      <rPr>
        <b/>
        <i/>
        <sz val="10"/>
        <rFont val="Arial"/>
        <family val="2"/>
      </rPr>
      <t xml:space="preserve">Dampicourt, </t>
    </r>
    <r>
      <rPr>
        <i/>
        <sz val="10"/>
        <rFont val="Arial"/>
        <family val="2"/>
      </rPr>
      <t>le 23 octobre</t>
    </r>
  </si>
  <si>
    <r>
      <rPr>
        <b/>
        <i/>
        <sz val="10"/>
        <rFont val="Arial"/>
        <family val="2"/>
      </rPr>
      <t xml:space="preserve">Habay-la-Neuve, </t>
    </r>
    <r>
      <rPr>
        <i/>
        <sz val="10"/>
        <rFont val="Arial"/>
        <family val="2"/>
      </rPr>
      <t xml:space="preserve">le 30 octobre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</si>
</sst>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[$°AL]"/>
    <numFmt numFmtId="165" formatCode="#,##0.0[$ Kms]"/>
  </numFmts>
  <fonts count="23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b/>
      <i/>
      <sz val="14"/>
      <name val="Arial"/>
      <family val="2"/>
    </font>
    <font>
      <b/>
      <i/>
      <sz val="14"/>
      <name val="Antique Olive"/>
      <family val="2"/>
    </font>
    <font>
      <b/>
      <i/>
      <sz val="16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b/>
      <i/>
      <sz val="8"/>
      <color indexed="12"/>
      <name val="Arial"/>
      <family val="2"/>
    </font>
    <font>
      <b/>
      <i/>
      <sz val="12"/>
      <color indexed="12"/>
      <name val="Arial"/>
      <family val="2"/>
    </font>
    <font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165" fontId="1" fillId="0" borderId="0" xfId="0" applyNumberFormat="1" applyFont="1" applyAlignment="1" applyProtection="1">
      <alignment horizontal="center" vertical="center"/>
      <protection locked="0"/>
    </xf>
    <xf numFmtId="165" fontId="1" fillId="2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 textRotation="180" shrinkToFit="1"/>
    </xf>
    <xf numFmtId="0" fontId="2" fillId="0" borderId="0" xfId="0" applyFont="1" applyAlignment="1">
      <alignment horizontal="center" vertical="center" textRotation="180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textRotation="180" shrinkToFit="1"/>
    </xf>
    <xf numFmtId="0" fontId="1" fillId="2" borderId="0" xfId="0" applyFont="1" applyFill="1" applyAlignment="1">
      <alignment horizontal="center" vertical="center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0" fontId="5" fillId="3" borderId="0" xfId="0" applyFont="1" applyFill="1"/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2" fontId="6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4" fillId="3" borderId="0" xfId="0" applyFont="1" applyFill="1" applyProtection="1">
      <protection locked="0"/>
    </xf>
    <xf numFmtId="2" fontId="4" fillId="3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7" fillId="0" borderId="0" xfId="0" applyFont="1" applyAlignment="1">
      <alignment horizontal="center"/>
    </xf>
    <xf numFmtId="0" fontId="8" fillId="4" borderId="0" xfId="0" applyFont="1" applyFill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6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top"/>
      <protection locked="0"/>
    </xf>
    <xf numFmtId="0" fontId="11" fillId="0" borderId="4" xfId="0" applyFont="1" applyBorder="1" applyAlignment="1" applyProtection="1">
      <alignment horizontal="center" vertical="top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horizontal="center" vertical="top"/>
      <protection locked="0"/>
    </xf>
    <xf numFmtId="0" fontId="10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3" borderId="0" xfId="0" applyFill="1"/>
    <xf numFmtId="0" fontId="12" fillId="5" borderId="8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" fontId="15" fillId="5" borderId="10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1" fontId="15" fillId="5" borderId="12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9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justify"/>
      <protection locked="0"/>
    </xf>
    <xf numFmtId="0" fontId="0" fillId="0" borderId="10" xfId="0" applyBorder="1" applyAlignment="1" applyProtection="1">
      <alignment horizontal="center"/>
      <protection locked="0"/>
    </xf>
    <xf numFmtId="1" fontId="15" fillId="5" borderId="9" xfId="0" applyNumberFormat="1" applyFon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" fontId="21" fillId="7" borderId="0" xfId="0" applyNumberFormat="1" applyFont="1" applyFill="1" applyProtection="1">
      <protection locked="0"/>
    </xf>
    <xf numFmtId="0" fontId="8" fillId="0" borderId="0" xfId="0" applyFont="1" applyAlignment="1" applyProtection="1">
      <alignment horizontal="justify"/>
      <protection locked="0"/>
    </xf>
    <xf numFmtId="0" fontId="0" fillId="0" borderId="12" xfId="0" applyBorder="1" applyAlignment="1" applyProtection="1">
      <alignment horizontal="center"/>
      <protection locked="0"/>
    </xf>
    <xf numFmtId="0" fontId="13" fillId="8" borderId="8" xfId="0" applyFont="1" applyFill="1" applyBorder="1" applyAlignment="1" applyProtection="1">
      <alignment horizontal="center" vertical="center"/>
      <protection locked="0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8" fillId="8" borderId="10" xfId="0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Protection="1">
      <protection locked="0"/>
    </xf>
    <xf numFmtId="0" fontId="13" fillId="8" borderId="1" xfId="0" applyFont="1" applyFill="1" applyBorder="1" applyAlignment="1" applyProtection="1">
      <alignment horizontal="center"/>
      <protection locked="0"/>
    </xf>
    <xf numFmtId="0" fontId="13" fillId="8" borderId="10" xfId="0" applyFont="1" applyFill="1" applyBorder="1" applyAlignment="1" applyProtection="1">
      <alignment horizontal="center"/>
      <protection locked="0"/>
    </xf>
    <xf numFmtId="0" fontId="21" fillId="7" borderId="0" xfId="0" applyFont="1" applyFill="1" applyProtection="1">
      <protection locked="0"/>
    </xf>
    <xf numFmtId="0" fontId="18" fillId="6" borderId="10" xfId="0" applyFont="1" applyFill="1" applyBorder="1" applyAlignment="1" applyProtection="1">
      <alignment horizontal="center" vertical="center"/>
      <protection locked="0"/>
    </xf>
    <xf numFmtId="0" fontId="13" fillId="6" borderId="10" xfId="0" applyFont="1" applyFill="1" applyBorder="1" applyProtection="1">
      <protection locked="0"/>
    </xf>
    <xf numFmtId="0" fontId="13" fillId="6" borderId="1" xfId="0" applyFont="1" applyFill="1" applyBorder="1" applyAlignment="1" applyProtection="1">
      <alignment horizontal="center"/>
      <protection locked="0"/>
    </xf>
    <xf numFmtId="0" fontId="13" fillId="6" borderId="10" xfId="0" applyFont="1" applyFill="1" applyBorder="1" applyAlignment="1" applyProtection="1">
      <alignment horizont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 vertical="center"/>
      <protection locked="0"/>
    </xf>
    <xf numFmtId="3" fontId="13" fillId="8" borderId="13" xfId="0" applyNumberFormat="1" applyFont="1" applyFill="1" applyBorder="1" applyAlignment="1" applyProtection="1">
      <alignment horizontal="center"/>
      <protection locked="0"/>
    </xf>
    <xf numFmtId="3" fontId="13" fillId="8" borderId="14" xfId="0" applyNumberFormat="1" applyFont="1" applyFill="1" applyBorder="1" applyAlignment="1" applyProtection="1">
      <alignment horizontal="center"/>
      <protection locked="0"/>
    </xf>
    <xf numFmtId="3" fontId="13" fillId="8" borderId="0" xfId="0" applyNumberFormat="1" applyFont="1" applyFill="1" applyAlignment="1" applyProtection="1">
      <alignment horizontal="center"/>
      <protection locked="0"/>
    </xf>
    <xf numFmtId="3" fontId="13" fillId="6" borderId="13" xfId="0" applyNumberFormat="1" applyFont="1" applyFill="1" applyBorder="1" applyAlignment="1" applyProtection="1">
      <alignment horizontal="center"/>
      <protection locked="0"/>
    </xf>
    <xf numFmtId="3" fontId="13" fillId="6" borderId="0" xfId="0" applyNumberFormat="1" applyFont="1" applyFill="1" applyAlignment="1" applyProtection="1">
      <alignment horizontal="center"/>
      <protection locked="0"/>
    </xf>
    <xf numFmtId="0" fontId="13" fillId="8" borderId="6" xfId="0" applyFont="1" applyFill="1" applyBorder="1" applyAlignment="1" applyProtection="1">
      <alignment horizontal="center" vertical="center"/>
      <protection locked="0"/>
    </xf>
    <xf numFmtId="0" fontId="13" fillId="8" borderId="2" xfId="0" applyFont="1" applyFill="1" applyBorder="1" applyAlignment="1" applyProtection="1">
      <alignment horizontal="center" vertical="center"/>
      <protection locked="0"/>
    </xf>
    <xf numFmtId="0" fontId="13" fillId="8" borderId="12" xfId="0" applyFont="1" applyFill="1" applyBorder="1" applyAlignment="1" applyProtection="1">
      <alignment horizontal="center" vertical="center"/>
      <protection locked="0"/>
    </xf>
    <xf numFmtId="0" fontId="13" fillId="8" borderId="5" xfId="0" applyFont="1" applyFill="1" applyBorder="1" applyProtection="1">
      <protection locked="0"/>
    </xf>
    <xf numFmtId="0" fontId="13" fillId="8" borderId="2" xfId="0" applyFont="1" applyFill="1" applyBorder="1" applyAlignment="1" applyProtection="1">
      <alignment horizontal="center"/>
      <protection locked="0"/>
    </xf>
    <xf numFmtId="0" fontId="13" fillId="8" borderId="1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 vertical="center"/>
      <protection locked="0"/>
    </xf>
    <xf numFmtId="0" fontId="13" fillId="6" borderId="12" xfId="0" applyFont="1" applyFill="1" applyBorder="1" applyProtection="1">
      <protection locked="0"/>
    </xf>
    <xf numFmtId="0" fontId="13" fillId="6" borderId="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24999999999999E-2"/>
          <c:y val="3.7037037037037056E-2"/>
          <c:w val="0.93541666666666656"/>
          <c:h val="0.6515151515151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Participants!$D$2</c:f>
              <c:strCache>
                <c:ptCount val="1"/>
                <c:pt idx="0">
                  <c:v>10 Kms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Sommethonne, le 6 mars </c:v>
                  </c:pt>
                  <c:pt idx="1">
                    <c:v>Ruette, le 13 mars</c:v>
                  </c:pt>
                  <c:pt idx="2">
                    <c:v>Mellier, le 20 mars</c:v>
                  </c:pt>
                  <c:pt idx="3">
                    <c:v>Chiny, le 27 mars</c:v>
                  </c:pt>
                  <c:pt idx="4">
                    <c:v>Lacuisine, le 3 avril</c:v>
                  </c:pt>
                  <c:pt idx="5">
                    <c:v>Freylange, le 10 avril</c:v>
                  </c:pt>
                  <c:pt idx="6">
                    <c:v>Muno, le 17 avril</c:v>
                  </c:pt>
                  <c:pt idx="7">
                    <c:v>Etalle, le 24 avril</c:v>
                  </c:pt>
                  <c:pt idx="8">
                    <c:v>Beckerich, le 1er mai  </c:v>
                  </c:pt>
                  <c:pt idx="9">
                    <c:v>Houdemont, le 8 mai  </c:v>
                  </c:pt>
                  <c:pt idx="10">
                    <c:v>Florenville, le 15 mai</c:v>
                  </c:pt>
                  <c:pt idx="11">
                    <c:v>Villers-devant-Orval, le 22 mai</c:v>
                  </c:pt>
                  <c:pt idx="12">
                    <c:v>Pierrard, le 26 mai.</c:v>
                  </c:pt>
                  <c:pt idx="13">
                    <c:v>Habay-la-Neuve, le 29 mai</c:v>
                  </c:pt>
                  <c:pt idx="14">
                    <c:v>Marbehan, le 5 juin</c:v>
                  </c:pt>
                  <c:pt idx="15">
                    <c:v>Meix-devant-Virton, le 12 juin</c:v>
                  </c:pt>
                  <c:pt idx="16">
                    <c:v>Bleid, le 19 juin</c:v>
                  </c:pt>
                  <c:pt idx="17">
                    <c:v>Gérouville, le 26 juin</c:v>
                  </c:pt>
                  <c:pt idx="18">
                    <c:v>Harnoncourt, le 3 juillet</c:v>
                  </c:pt>
                  <c:pt idx="19">
                    <c:v>Valansart, le 10 juillet</c:v>
                  </c:pt>
                  <c:pt idx="20">
                    <c:v>Signeulx, le 17 juillet</c:v>
                  </c:pt>
                  <c:pt idx="21">
                    <c:v>Libre, le 24 juillet </c:v>
                  </c:pt>
                  <c:pt idx="22">
                    <c:v>Fratin, le 31 juillet </c:v>
                  </c:pt>
                  <c:pt idx="23">
                    <c:v>Suxy, le 7 août</c:v>
                  </c:pt>
                  <c:pt idx="24">
                    <c:v>Florenville, le 14 août</c:v>
                  </c:pt>
                  <c:pt idx="25">
                    <c:v>Prouvy, le 21 août </c:v>
                  </c:pt>
                  <c:pt idx="26">
                    <c:v>Musson, le 28 août </c:v>
                  </c:pt>
                  <c:pt idx="27">
                    <c:v>Mussy-la-Ville, le 4 septembre </c:v>
                  </c:pt>
                  <c:pt idx="28">
                    <c:v>Chantemelle, le  11 septembre </c:v>
                  </c:pt>
                  <c:pt idx="29">
                    <c:v>Bellefontaine, le 15 septembre </c:v>
                  </c:pt>
                  <c:pt idx="30">
                    <c:v>Halanzy, le 25 septembre </c:v>
                  </c:pt>
                  <c:pt idx="31">
                    <c:v>Saint-Léger, le 2 octobre </c:v>
                  </c:pt>
                  <c:pt idx="32">
                    <c:v>Virton, le 9 octobre</c:v>
                  </c:pt>
                  <c:pt idx="33">
                    <c:v>Rulles, le 16 octobre</c:v>
                  </c:pt>
                  <c:pt idx="34">
                    <c:v>Dampicourt, le 23 octobre</c:v>
                  </c:pt>
                  <c:pt idx="35">
                    <c:v>Habay-la-Neuve, le 30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Participants!$D$4:$D$45</c:f>
              <c:numCache>
                <c:formatCode>General</c:formatCode>
                <c:ptCount val="42"/>
                <c:pt idx="0">
                  <c:v>165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3-4266-A4FB-9EAEA40B8421}"/>
            </c:ext>
          </c:extLst>
        </c:ser>
        <c:ser>
          <c:idx val="1"/>
          <c:order val="1"/>
          <c:tx>
            <c:strRef>
              <c:f>Participants!$E$2</c:f>
              <c:strCache>
                <c:ptCount val="1"/>
                <c:pt idx="0">
                  <c:v>5 Kms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Sommethonne, le 6 mars </c:v>
                  </c:pt>
                  <c:pt idx="1">
                    <c:v>Ruette, le 13 mars</c:v>
                  </c:pt>
                  <c:pt idx="2">
                    <c:v>Mellier, le 20 mars</c:v>
                  </c:pt>
                  <c:pt idx="3">
                    <c:v>Chiny, le 27 mars</c:v>
                  </c:pt>
                  <c:pt idx="4">
                    <c:v>Lacuisine, le 3 avril</c:v>
                  </c:pt>
                  <c:pt idx="5">
                    <c:v>Freylange, le 10 avril</c:v>
                  </c:pt>
                  <c:pt idx="6">
                    <c:v>Muno, le 17 avril</c:v>
                  </c:pt>
                  <c:pt idx="7">
                    <c:v>Etalle, le 24 avril</c:v>
                  </c:pt>
                  <c:pt idx="8">
                    <c:v>Beckerich, le 1er mai  </c:v>
                  </c:pt>
                  <c:pt idx="9">
                    <c:v>Houdemont, le 8 mai  </c:v>
                  </c:pt>
                  <c:pt idx="10">
                    <c:v>Florenville, le 15 mai</c:v>
                  </c:pt>
                  <c:pt idx="11">
                    <c:v>Villers-devant-Orval, le 22 mai</c:v>
                  </c:pt>
                  <c:pt idx="12">
                    <c:v>Pierrard, le 26 mai.</c:v>
                  </c:pt>
                  <c:pt idx="13">
                    <c:v>Habay-la-Neuve, le 29 mai</c:v>
                  </c:pt>
                  <c:pt idx="14">
                    <c:v>Marbehan, le 5 juin</c:v>
                  </c:pt>
                  <c:pt idx="15">
                    <c:v>Meix-devant-Virton, le 12 juin</c:v>
                  </c:pt>
                  <c:pt idx="16">
                    <c:v>Bleid, le 19 juin</c:v>
                  </c:pt>
                  <c:pt idx="17">
                    <c:v>Gérouville, le 26 juin</c:v>
                  </c:pt>
                  <c:pt idx="18">
                    <c:v>Harnoncourt, le 3 juillet</c:v>
                  </c:pt>
                  <c:pt idx="19">
                    <c:v>Valansart, le 10 juillet</c:v>
                  </c:pt>
                  <c:pt idx="20">
                    <c:v>Signeulx, le 17 juillet</c:v>
                  </c:pt>
                  <c:pt idx="21">
                    <c:v>Libre, le 24 juillet </c:v>
                  </c:pt>
                  <c:pt idx="22">
                    <c:v>Fratin, le 31 juillet </c:v>
                  </c:pt>
                  <c:pt idx="23">
                    <c:v>Suxy, le 7 août</c:v>
                  </c:pt>
                  <c:pt idx="24">
                    <c:v>Florenville, le 14 août</c:v>
                  </c:pt>
                  <c:pt idx="25">
                    <c:v>Prouvy, le 21 août </c:v>
                  </c:pt>
                  <c:pt idx="26">
                    <c:v>Musson, le 28 août </c:v>
                  </c:pt>
                  <c:pt idx="27">
                    <c:v>Mussy-la-Ville, le 4 septembre </c:v>
                  </c:pt>
                  <c:pt idx="28">
                    <c:v>Chantemelle, le  11 septembre </c:v>
                  </c:pt>
                  <c:pt idx="29">
                    <c:v>Bellefontaine, le 15 septembre </c:v>
                  </c:pt>
                  <c:pt idx="30">
                    <c:v>Halanzy, le 25 septembre </c:v>
                  </c:pt>
                  <c:pt idx="31">
                    <c:v>Saint-Léger, le 2 octobre </c:v>
                  </c:pt>
                  <c:pt idx="32">
                    <c:v>Virton, le 9 octobre</c:v>
                  </c:pt>
                  <c:pt idx="33">
                    <c:v>Rulles, le 16 octobre</c:v>
                  </c:pt>
                  <c:pt idx="34">
                    <c:v>Dampicourt, le 23 octobre</c:v>
                  </c:pt>
                  <c:pt idx="35">
                    <c:v>Habay-la-Neuve, le 30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Participants!$E$4:$E$45</c:f>
              <c:numCache>
                <c:formatCode>General</c:formatCode>
                <c:ptCount val="42"/>
                <c:pt idx="0">
                  <c:v>179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3-4266-A4FB-9EAEA40B8421}"/>
            </c:ext>
          </c:extLst>
        </c:ser>
        <c:ser>
          <c:idx val="2"/>
          <c:order val="2"/>
          <c:tx>
            <c:strRef>
              <c:f>Participants!$F$2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Sommethonne, le 6 mars </c:v>
                  </c:pt>
                  <c:pt idx="1">
                    <c:v>Ruette, le 13 mars</c:v>
                  </c:pt>
                  <c:pt idx="2">
                    <c:v>Mellier, le 20 mars</c:v>
                  </c:pt>
                  <c:pt idx="3">
                    <c:v>Chiny, le 27 mars</c:v>
                  </c:pt>
                  <c:pt idx="4">
                    <c:v>Lacuisine, le 3 avril</c:v>
                  </c:pt>
                  <c:pt idx="5">
                    <c:v>Freylange, le 10 avril</c:v>
                  </c:pt>
                  <c:pt idx="6">
                    <c:v>Muno, le 17 avril</c:v>
                  </c:pt>
                  <c:pt idx="7">
                    <c:v>Etalle, le 24 avril</c:v>
                  </c:pt>
                  <c:pt idx="8">
                    <c:v>Beckerich, le 1er mai  </c:v>
                  </c:pt>
                  <c:pt idx="9">
                    <c:v>Houdemont, le 8 mai  </c:v>
                  </c:pt>
                  <c:pt idx="10">
                    <c:v>Florenville, le 15 mai</c:v>
                  </c:pt>
                  <c:pt idx="11">
                    <c:v>Villers-devant-Orval, le 22 mai</c:v>
                  </c:pt>
                  <c:pt idx="12">
                    <c:v>Pierrard, le 26 mai.</c:v>
                  </c:pt>
                  <c:pt idx="13">
                    <c:v>Habay-la-Neuve, le 29 mai</c:v>
                  </c:pt>
                  <c:pt idx="14">
                    <c:v>Marbehan, le 5 juin</c:v>
                  </c:pt>
                  <c:pt idx="15">
                    <c:v>Meix-devant-Virton, le 12 juin</c:v>
                  </c:pt>
                  <c:pt idx="16">
                    <c:v>Bleid, le 19 juin</c:v>
                  </c:pt>
                  <c:pt idx="17">
                    <c:v>Gérouville, le 26 juin</c:v>
                  </c:pt>
                  <c:pt idx="18">
                    <c:v>Harnoncourt, le 3 juillet</c:v>
                  </c:pt>
                  <c:pt idx="19">
                    <c:v>Valansart, le 10 juillet</c:v>
                  </c:pt>
                  <c:pt idx="20">
                    <c:v>Signeulx, le 17 juillet</c:v>
                  </c:pt>
                  <c:pt idx="21">
                    <c:v>Libre, le 24 juillet </c:v>
                  </c:pt>
                  <c:pt idx="22">
                    <c:v>Fratin, le 31 juillet </c:v>
                  </c:pt>
                  <c:pt idx="23">
                    <c:v>Suxy, le 7 août</c:v>
                  </c:pt>
                  <c:pt idx="24">
                    <c:v>Florenville, le 14 août</c:v>
                  </c:pt>
                  <c:pt idx="25">
                    <c:v>Prouvy, le 21 août </c:v>
                  </c:pt>
                  <c:pt idx="26">
                    <c:v>Musson, le 28 août </c:v>
                  </c:pt>
                  <c:pt idx="27">
                    <c:v>Mussy-la-Ville, le 4 septembre </c:v>
                  </c:pt>
                  <c:pt idx="28">
                    <c:v>Chantemelle, le  11 septembre </c:v>
                  </c:pt>
                  <c:pt idx="29">
                    <c:v>Bellefontaine, le 15 septembre </c:v>
                  </c:pt>
                  <c:pt idx="30">
                    <c:v>Halanzy, le 25 septembre </c:v>
                  </c:pt>
                  <c:pt idx="31">
                    <c:v>Saint-Léger, le 2 octobre </c:v>
                  </c:pt>
                  <c:pt idx="32">
                    <c:v>Virton, le 9 octobre</c:v>
                  </c:pt>
                  <c:pt idx="33">
                    <c:v>Rulles, le 16 octobre</c:v>
                  </c:pt>
                  <c:pt idx="34">
                    <c:v>Dampicourt, le 23 octobre</c:v>
                  </c:pt>
                  <c:pt idx="35">
                    <c:v>Habay-la-Neuve, le 30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Participants!$F$4:$F$45</c:f>
              <c:numCache>
                <c:formatCode>General</c:formatCode>
                <c:ptCount val="42"/>
                <c:pt idx="0">
                  <c:v>371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93-4266-A4FB-9EAEA40B8421}"/>
            </c:ext>
          </c:extLst>
        </c:ser>
        <c:ser>
          <c:idx val="4"/>
          <c:order val="4"/>
          <c:tx>
            <c:strRef>
              <c:f>Participants!$C$2</c:f>
              <c:strCache>
                <c:ptCount val="1"/>
                <c:pt idx="0">
                  <c:v>jeunes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Sommethonne, le 6 mars </c:v>
                  </c:pt>
                  <c:pt idx="1">
                    <c:v>Ruette, le 13 mars</c:v>
                  </c:pt>
                  <c:pt idx="2">
                    <c:v>Mellier, le 20 mars</c:v>
                  </c:pt>
                  <c:pt idx="3">
                    <c:v>Chiny, le 27 mars</c:v>
                  </c:pt>
                  <c:pt idx="4">
                    <c:v>Lacuisine, le 3 avril</c:v>
                  </c:pt>
                  <c:pt idx="5">
                    <c:v>Freylange, le 10 avril</c:v>
                  </c:pt>
                  <c:pt idx="6">
                    <c:v>Muno, le 17 avril</c:v>
                  </c:pt>
                  <c:pt idx="7">
                    <c:v>Etalle, le 24 avril</c:v>
                  </c:pt>
                  <c:pt idx="8">
                    <c:v>Beckerich, le 1er mai  </c:v>
                  </c:pt>
                  <c:pt idx="9">
                    <c:v>Houdemont, le 8 mai  </c:v>
                  </c:pt>
                  <c:pt idx="10">
                    <c:v>Florenville, le 15 mai</c:v>
                  </c:pt>
                  <c:pt idx="11">
                    <c:v>Villers-devant-Orval, le 22 mai</c:v>
                  </c:pt>
                  <c:pt idx="12">
                    <c:v>Pierrard, le 26 mai.</c:v>
                  </c:pt>
                  <c:pt idx="13">
                    <c:v>Habay-la-Neuve, le 29 mai</c:v>
                  </c:pt>
                  <c:pt idx="14">
                    <c:v>Marbehan, le 5 juin</c:v>
                  </c:pt>
                  <c:pt idx="15">
                    <c:v>Meix-devant-Virton, le 12 juin</c:v>
                  </c:pt>
                  <c:pt idx="16">
                    <c:v>Bleid, le 19 juin</c:v>
                  </c:pt>
                  <c:pt idx="17">
                    <c:v>Gérouville, le 26 juin</c:v>
                  </c:pt>
                  <c:pt idx="18">
                    <c:v>Harnoncourt, le 3 juillet</c:v>
                  </c:pt>
                  <c:pt idx="19">
                    <c:v>Valansart, le 10 juillet</c:v>
                  </c:pt>
                  <c:pt idx="20">
                    <c:v>Signeulx, le 17 juillet</c:v>
                  </c:pt>
                  <c:pt idx="21">
                    <c:v>Libre, le 24 juillet </c:v>
                  </c:pt>
                  <c:pt idx="22">
                    <c:v>Fratin, le 31 juillet </c:v>
                  </c:pt>
                  <c:pt idx="23">
                    <c:v>Suxy, le 7 août</c:v>
                  </c:pt>
                  <c:pt idx="24">
                    <c:v>Florenville, le 14 août</c:v>
                  </c:pt>
                  <c:pt idx="25">
                    <c:v>Prouvy, le 21 août </c:v>
                  </c:pt>
                  <c:pt idx="26">
                    <c:v>Musson, le 28 août </c:v>
                  </c:pt>
                  <c:pt idx="27">
                    <c:v>Mussy-la-Ville, le 4 septembre </c:v>
                  </c:pt>
                  <c:pt idx="28">
                    <c:v>Chantemelle, le  11 septembre </c:v>
                  </c:pt>
                  <c:pt idx="29">
                    <c:v>Bellefontaine, le 15 septembre </c:v>
                  </c:pt>
                  <c:pt idx="30">
                    <c:v>Halanzy, le 25 septembre </c:v>
                  </c:pt>
                  <c:pt idx="31">
                    <c:v>Saint-Léger, le 2 octobre </c:v>
                  </c:pt>
                  <c:pt idx="32">
                    <c:v>Virton, le 9 octobre</c:v>
                  </c:pt>
                  <c:pt idx="33">
                    <c:v>Rulles, le 16 octobre</c:v>
                  </c:pt>
                  <c:pt idx="34">
                    <c:v>Dampicourt, le 23 octobre</c:v>
                  </c:pt>
                  <c:pt idx="35">
                    <c:v>Habay-la-Neuve, le 30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Participants!$C$4:$C$45</c:f>
              <c:numCache>
                <c:formatCode>General</c:formatCode>
                <c:ptCount val="42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93-4266-A4FB-9EAEA40B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74848"/>
        <c:axId val="173376640"/>
      </c:barChart>
      <c:lineChart>
        <c:grouping val="stacked"/>
        <c:varyColors val="0"/>
        <c:ser>
          <c:idx val="3"/>
          <c:order val="3"/>
          <c:tx>
            <c:strRef>
              <c:f>Participants!$G$2</c:f>
              <c:strCache>
                <c:ptCount val="1"/>
                <c:pt idx="0">
                  <c:v>Moyenne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Participants!$G$4:$G$45</c:f>
              <c:numCache>
                <c:formatCode>0</c:formatCode>
                <c:ptCount val="42"/>
                <c:pt idx="0">
                  <c:v>371</c:v>
                </c:pt>
                <c:pt idx="1">
                  <c:v>371</c:v>
                </c:pt>
                <c:pt idx="2">
                  <c:v>371</c:v>
                </c:pt>
                <c:pt idx="3">
                  <c:v>371</c:v>
                </c:pt>
                <c:pt idx="4">
                  <c:v>371</c:v>
                </c:pt>
                <c:pt idx="5">
                  <c:v>371</c:v>
                </c:pt>
                <c:pt idx="6">
                  <c:v>371</c:v>
                </c:pt>
                <c:pt idx="7">
                  <c:v>371</c:v>
                </c:pt>
                <c:pt idx="8">
                  <c:v>371</c:v>
                </c:pt>
                <c:pt idx="9">
                  <c:v>371</c:v>
                </c:pt>
                <c:pt idx="10">
                  <c:v>371</c:v>
                </c:pt>
                <c:pt idx="11">
                  <c:v>371</c:v>
                </c:pt>
                <c:pt idx="12">
                  <c:v>371</c:v>
                </c:pt>
                <c:pt idx="13">
                  <c:v>371</c:v>
                </c:pt>
                <c:pt idx="14">
                  <c:v>371</c:v>
                </c:pt>
                <c:pt idx="15">
                  <c:v>371</c:v>
                </c:pt>
                <c:pt idx="16">
                  <c:v>371</c:v>
                </c:pt>
                <c:pt idx="17">
                  <c:v>371</c:v>
                </c:pt>
                <c:pt idx="18">
                  <c:v>371</c:v>
                </c:pt>
                <c:pt idx="19">
                  <c:v>371</c:v>
                </c:pt>
                <c:pt idx="20">
                  <c:v>371</c:v>
                </c:pt>
                <c:pt idx="21">
                  <c:v>371</c:v>
                </c:pt>
                <c:pt idx="22">
                  <c:v>371</c:v>
                </c:pt>
                <c:pt idx="23">
                  <c:v>371</c:v>
                </c:pt>
                <c:pt idx="24">
                  <c:v>371</c:v>
                </c:pt>
                <c:pt idx="25">
                  <c:v>371</c:v>
                </c:pt>
                <c:pt idx="26">
                  <c:v>371</c:v>
                </c:pt>
                <c:pt idx="27">
                  <c:v>371</c:v>
                </c:pt>
                <c:pt idx="28">
                  <c:v>371</c:v>
                </c:pt>
                <c:pt idx="29">
                  <c:v>371</c:v>
                </c:pt>
                <c:pt idx="30">
                  <c:v>371</c:v>
                </c:pt>
                <c:pt idx="31">
                  <c:v>371</c:v>
                </c:pt>
                <c:pt idx="32">
                  <c:v>371</c:v>
                </c:pt>
                <c:pt idx="33">
                  <c:v>371</c:v>
                </c:pt>
                <c:pt idx="34">
                  <c:v>371</c:v>
                </c:pt>
                <c:pt idx="35">
                  <c:v>371</c:v>
                </c:pt>
                <c:pt idx="36">
                  <c:v>371</c:v>
                </c:pt>
                <c:pt idx="37">
                  <c:v>371</c:v>
                </c:pt>
                <c:pt idx="38">
                  <c:v>371</c:v>
                </c:pt>
                <c:pt idx="39">
                  <c:v>371</c:v>
                </c:pt>
                <c:pt idx="40">
                  <c:v>371</c:v>
                </c:pt>
                <c:pt idx="41">
                  <c:v>371</c:v>
                </c:pt>
              </c:numCache>
            </c:numRef>
          </c:cat>
          <c:val>
            <c:numRef>
              <c:f>Participants!$G$4:$G$45</c:f>
              <c:numCache>
                <c:formatCode>0</c:formatCode>
                <c:ptCount val="42"/>
                <c:pt idx="0">
                  <c:v>371</c:v>
                </c:pt>
                <c:pt idx="1">
                  <c:v>371</c:v>
                </c:pt>
                <c:pt idx="2">
                  <c:v>371</c:v>
                </c:pt>
                <c:pt idx="3">
                  <c:v>371</c:v>
                </c:pt>
                <c:pt idx="4">
                  <c:v>371</c:v>
                </c:pt>
                <c:pt idx="5">
                  <c:v>371</c:v>
                </c:pt>
                <c:pt idx="6">
                  <c:v>371</c:v>
                </c:pt>
                <c:pt idx="7">
                  <c:v>371</c:v>
                </c:pt>
                <c:pt idx="8">
                  <c:v>371</c:v>
                </c:pt>
                <c:pt idx="9">
                  <c:v>371</c:v>
                </c:pt>
                <c:pt idx="10">
                  <c:v>371</c:v>
                </c:pt>
                <c:pt idx="11">
                  <c:v>371</c:v>
                </c:pt>
                <c:pt idx="12">
                  <c:v>371</c:v>
                </c:pt>
                <c:pt idx="13">
                  <c:v>371</c:v>
                </c:pt>
                <c:pt idx="14">
                  <c:v>371</c:v>
                </c:pt>
                <c:pt idx="15">
                  <c:v>371</c:v>
                </c:pt>
                <c:pt idx="16">
                  <c:v>371</c:v>
                </c:pt>
                <c:pt idx="17">
                  <c:v>371</c:v>
                </c:pt>
                <c:pt idx="18">
                  <c:v>371</c:v>
                </c:pt>
                <c:pt idx="19">
                  <c:v>371</c:v>
                </c:pt>
                <c:pt idx="20">
                  <c:v>371</c:v>
                </c:pt>
                <c:pt idx="21">
                  <c:v>371</c:v>
                </c:pt>
                <c:pt idx="22">
                  <c:v>371</c:v>
                </c:pt>
                <c:pt idx="23">
                  <c:v>371</c:v>
                </c:pt>
                <c:pt idx="24">
                  <c:v>371</c:v>
                </c:pt>
                <c:pt idx="25">
                  <c:v>371</c:v>
                </c:pt>
                <c:pt idx="26">
                  <c:v>371</c:v>
                </c:pt>
                <c:pt idx="27">
                  <c:v>371</c:v>
                </c:pt>
                <c:pt idx="28">
                  <c:v>371</c:v>
                </c:pt>
                <c:pt idx="29">
                  <c:v>371</c:v>
                </c:pt>
                <c:pt idx="30">
                  <c:v>371</c:v>
                </c:pt>
                <c:pt idx="31">
                  <c:v>371</c:v>
                </c:pt>
                <c:pt idx="32">
                  <c:v>371</c:v>
                </c:pt>
                <c:pt idx="33">
                  <c:v>371</c:v>
                </c:pt>
                <c:pt idx="34">
                  <c:v>371</c:v>
                </c:pt>
                <c:pt idx="35">
                  <c:v>371</c:v>
                </c:pt>
                <c:pt idx="36">
                  <c:v>371</c:v>
                </c:pt>
                <c:pt idx="37">
                  <c:v>371</c:v>
                </c:pt>
                <c:pt idx="38">
                  <c:v>371</c:v>
                </c:pt>
                <c:pt idx="39">
                  <c:v>371</c:v>
                </c:pt>
                <c:pt idx="40">
                  <c:v>371</c:v>
                </c:pt>
                <c:pt idx="41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93-4266-A4FB-9EAEA40B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74848"/>
        <c:axId val="173376640"/>
      </c:lineChart>
      <c:catAx>
        <c:axId val="1733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6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337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4848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874999999999986E-2"/>
          <c:y val="0.95454546259290063"/>
          <c:w val="0.95312500000000955"/>
          <c:h val="4.0404013579246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42925" y="238125"/>
    <xdr:ext cx="12534901" cy="69151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E1CC17E-F302-430E-ABE7-B03A695D8F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b/Documents/Allures%20libres/Allures%20libres%202022/Programme/AL%20progr%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Programme"/>
      <sheetName val="Résultats"/>
      <sheetName val="Classements"/>
      <sheetName val="Jeunes"/>
      <sheetName val="Graph participants"/>
      <sheetName val="Participants"/>
      <sheetName val="Mod"/>
      <sheetName val="Tous"/>
      <sheetName val="Tous0"/>
      <sheetName val="Insc-10"/>
      <sheetName val="Insc-5"/>
      <sheetName val="Insc-J"/>
      <sheetName val="Ar-10"/>
      <sheetName val="Ar-5"/>
      <sheetName val="Ar-J"/>
      <sheetName val="5KM"/>
      <sheetName val="10KM"/>
      <sheetName val="1KM"/>
      <sheetName val="5-V6"/>
      <sheetName val="5-V5"/>
      <sheetName val="5-V4"/>
      <sheetName val="5-V3"/>
      <sheetName val="5-V2"/>
      <sheetName val="5-V1"/>
      <sheetName val="5-S"/>
      <sheetName val="5-JH2"/>
      <sheetName val="5-JH1"/>
      <sheetName val="5-A5"/>
      <sheetName val="5-A4"/>
      <sheetName val="5-A3"/>
      <sheetName val="5-A2"/>
      <sheetName val="5-A1"/>
      <sheetName val="5-F"/>
      <sheetName val="5-JF2"/>
      <sheetName val="5-JF1"/>
      <sheetName val="10-V5"/>
      <sheetName val="10-V4"/>
      <sheetName val="10-V3"/>
      <sheetName val="10-V2"/>
      <sheetName val="10-V1"/>
      <sheetName val="10-S"/>
      <sheetName val="10-JH2"/>
      <sheetName val="10-JH1"/>
      <sheetName val="10-A5"/>
      <sheetName val="10-A4"/>
      <sheetName val="10-A3"/>
      <sheetName val="10-A2"/>
      <sheetName val="10-A1"/>
      <sheetName val="10-F"/>
      <sheetName val="10-JF2"/>
      <sheetName val="10-JF1"/>
      <sheetName val="1-M"/>
      <sheetName val="1-F"/>
      <sheetName val="Feuil12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jeunes</v>
          </cell>
          <cell r="D2" t="str">
            <v>10 Kms</v>
          </cell>
          <cell r="E2" t="str">
            <v>5 Kms</v>
          </cell>
          <cell r="F2" t="str">
            <v>Total</v>
          </cell>
          <cell r="G2" t="str">
            <v>Moyenne</v>
          </cell>
        </row>
        <row r="4">
          <cell r="A4">
            <v>1</v>
          </cell>
          <cell r="B4" t="str">
            <v xml:space="preserve">Sommethonne, le 6 mars </v>
          </cell>
          <cell r="C4">
            <v>27</v>
          </cell>
          <cell r="D4">
            <v>165</v>
          </cell>
          <cell r="E4">
            <v>179</v>
          </cell>
          <cell r="F4">
            <v>371</v>
          </cell>
          <cell r="G4">
            <v>371</v>
          </cell>
        </row>
        <row r="5">
          <cell r="A5">
            <v>2</v>
          </cell>
          <cell r="B5" t="str">
            <v>Ruette, le 13 mars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371</v>
          </cell>
        </row>
        <row r="6">
          <cell r="A6">
            <v>3</v>
          </cell>
          <cell r="B6" t="str">
            <v>Mellier, le 20 mars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371</v>
          </cell>
        </row>
        <row r="7">
          <cell r="A7">
            <v>4</v>
          </cell>
          <cell r="B7" t="str">
            <v>Chiny, le 27 mars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371</v>
          </cell>
        </row>
        <row r="8">
          <cell r="A8">
            <v>5</v>
          </cell>
          <cell r="B8" t="str">
            <v>Lacuisine, le 3 avril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371</v>
          </cell>
        </row>
        <row r="9">
          <cell r="A9">
            <v>6</v>
          </cell>
          <cell r="B9" t="str">
            <v>Freylange, le 10 avril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371</v>
          </cell>
        </row>
        <row r="10">
          <cell r="A10">
            <v>7</v>
          </cell>
          <cell r="B10" t="str">
            <v>Muno, le 17 avril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371</v>
          </cell>
        </row>
        <row r="11">
          <cell r="A11">
            <v>8</v>
          </cell>
          <cell r="B11" t="str">
            <v>Etalle, le 24 avril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371</v>
          </cell>
        </row>
        <row r="12">
          <cell r="A12">
            <v>9</v>
          </cell>
          <cell r="B12" t="str">
            <v xml:space="preserve">Beckerich, le 1er mai 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371</v>
          </cell>
        </row>
        <row r="13">
          <cell r="A13">
            <v>10</v>
          </cell>
          <cell r="B13" t="str">
            <v xml:space="preserve">Houdemont, le 8 mai 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371</v>
          </cell>
        </row>
        <row r="14">
          <cell r="A14">
            <v>11</v>
          </cell>
          <cell r="B14" t="str">
            <v>Florenville, le 15 mai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371</v>
          </cell>
        </row>
        <row r="15">
          <cell r="A15">
            <v>12</v>
          </cell>
          <cell r="B15" t="str">
            <v>Villers-devant-Orval, le 22 mai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371</v>
          </cell>
        </row>
        <row r="16">
          <cell r="A16">
            <v>13</v>
          </cell>
          <cell r="B16" t="str">
            <v>Pierrard, le 26 mai.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371</v>
          </cell>
        </row>
        <row r="17">
          <cell r="A17">
            <v>14</v>
          </cell>
          <cell r="B17" t="str">
            <v>Habay-la-Neuve, le 29 mai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371</v>
          </cell>
        </row>
        <row r="18">
          <cell r="A18">
            <v>15</v>
          </cell>
          <cell r="B18" t="str">
            <v>Marbehan, le 5 juin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371</v>
          </cell>
        </row>
        <row r="19">
          <cell r="A19">
            <v>16</v>
          </cell>
          <cell r="B19" t="str">
            <v>Meix-devant-Virton, le 12 juin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371</v>
          </cell>
        </row>
        <row r="20">
          <cell r="A20">
            <v>17</v>
          </cell>
          <cell r="B20" t="str">
            <v>Bleid, le 19 juin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371</v>
          </cell>
        </row>
        <row r="21">
          <cell r="A21">
            <v>18</v>
          </cell>
          <cell r="B21" t="str">
            <v>Gérouville, le 26 juin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371</v>
          </cell>
        </row>
        <row r="22">
          <cell r="A22">
            <v>19</v>
          </cell>
          <cell r="B22" t="str">
            <v>Harnoncourt, le 3 juillet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371</v>
          </cell>
        </row>
        <row r="23">
          <cell r="A23">
            <v>20</v>
          </cell>
          <cell r="B23" t="str">
            <v>Valansart, le 10 juillet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371</v>
          </cell>
        </row>
        <row r="24">
          <cell r="A24">
            <v>21</v>
          </cell>
          <cell r="B24" t="str">
            <v>Signeulx, le 17 juillet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371</v>
          </cell>
        </row>
        <row r="25">
          <cell r="A25">
            <v>22</v>
          </cell>
          <cell r="B25" t="str">
            <v xml:space="preserve">Libre, le 24 juillet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371</v>
          </cell>
        </row>
        <row r="26">
          <cell r="A26">
            <v>23</v>
          </cell>
          <cell r="B26" t="str">
            <v xml:space="preserve">Fratin, le 31 juillet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371</v>
          </cell>
        </row>
        <row r="27">
          <cell r="A27">
            <v>24</v>
          </cell>
          <cell r="B27" t="str">
            <v>Suxy, le 7 août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371</v>
          </cell>
        </row>
        <row r="28">
          <cell r="A28">
            <v>25</v>
          </cell>
          <cell r="B28" t="str">
            <v>Florenville, le 14 août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371</v>
          </cell>
        </row>
        <row r="29">
          <cell r="A29">
            <v>26</v>
          </cell>
          <cell r="B29" t="str">
            <v xml:space="preserve">Prouvy, le 21 août 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371</v>
          </cell>
        </row>
        <row r="30">
          <cell r="A30">
            <v>27</v>
          </cell>
          <cell r="B30" t="str">
            <v xml:space="preserve">Musson, le 28 août 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371</v>
          </cell>
        </row>
        <row r="31">
          <cell r="A31">
            <v>28</v>
          </cell>
          <cell r="B31" t="str">
            <v xml:space="preserve">Mussy-la-Ville, le 4 septembre 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371</v>
          </cell>
        </row>
        <row r="32">
          <cell r="A32">
            <v>29</v>
          </cell>
          <cell r="B32" t="str">
            <v xml:space="preserve">Chantemelle, le  11 septembre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371</v>
          </cell>
        </row>
        <row r="33">
          <cell r="A33">
            <v>30</v>
          </cell>
          <cell r="B33" t="str">
            <v xml:space="preserve">Bellefontaine, le 15 septembre 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371</v>
          </cell>
        </row>
        <row r="34">
          <cell r="A34">
            <v>31</v>
          </cell>
          <cell r="B34" t="str">
            <v xml:space="preserve">Halanzy, le 25 septembre 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371</v>
          </cell>
        </row>
        <row r="35">
          <cell r="A35">
            <v>32</v>
          </cell>
          <cell r="B35" t="str">
            <v xml:space="preserve">Saint-Léger, le 2 octobre 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371</v>
          </cell>
        </row>
        <row r="36">
          <cell r="A36">
            <v>33</v>
          </cell>
          <cell r="B36" t="str">
            <v>Virton, le 9 octobre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371</v>
          </cell>
        </row>
        <row r="37">
          <cell r="A37">
            <v>34</v>
          </cell>
          <cell r="B37" t="str">
            <v>Rulles, le 16 octobre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371</v>
          </cell>
        </row>
        <row r="38">
          <cell r="A38">
            <v>35</v>
          </cell>
          <cell r="B38" t="str">
            <v>Dampicourt, le 23 octobre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371</v>
          </cell>
        </row>
        <row r="39">
          <cell r="A39">
            <v>36</v>
          </cell>
          <cell r="B39" t="str">
            <v xml:space="preserve">Habay-la-Neuve, le 30 octobre 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371</v>
          </cell>
        </row>
        <row r="40">
          <cell r="A40">
            <v>37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371</v>
          </cell>
        </row>
        <row r="41">
          <cell r="A41">
            <v>38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371</v>
          </cell>
        </row>
        <row r="42">
          <cell r="A42">
            <v>39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371</v>
          </cell>
        </row>
        <row r="43">
          <cell r="A43">
            <v>40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371</v>
          </cell>
        </row>
        <row r="44">
          <cell r="A44">
            <v>41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371</v>
          </cell>
        </row>
        <row r="45">
          <cell r="A45">
            <v>42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371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5ADB-045F-41EB-8714-81D579FA66DF}">
  <sheetPr codeName="Feuil42">
    <tabColor theme="1" tint="0.34998626667073579"/>
  </sheetPr>
  <dimension ref="A1:M182"/>
  <sheetViews>
    <sheetView tabSelected="1" workbookViewId="0">
      <selection activeCell="N32" sqref="N32"/>
    </sheetView>
  </sheetViews>
  <sheetFormatPr baseColWidth="10" defaultRowHeight="15"/>
  <cols>
    <col min="1" max="1" width="4.140625" style="24" customWidth="1"/>
    <col min="2" max="2" width="4.7109375" style="13" customWidth="1"/>
    <col min="3" max="3" width="25.7109375" style="13" customWidth="1"/>
    <col min="4" max="5" width="3.140625" style="13" customWidth="1"/>
    <col min="6" max="6" width="6" style="13" customWidth="1"/>
    <col min="7" max="7" width="0.5703125" style="25" customWidth="1"/>
    <col min="8" max="8" width="4.140625" style="13" customWidth="1"/>
    <col min="9" max="9" width="4.7109375" style="13" customWidth="1"/>
    <col min="10" max="10" width="25.7109375" style="13" customWidth="1"/>
    <col min="11" max="11" width="3.5703125" style="13" customWidth="1"/>
    <col min="12" max="12" width="3.140625" style="13" customWidth="1"/>
    <col min="13" max="13" width="6" style="13" customWidth="1"/>
    <col min="14" max="256" width="11.42578125" style="21"/>
    <col min="257" max="257" width="4.140625" style="21" customWidth="1"/>
    <col min="258" max="258" width="4.7109375" style="21" customWidth="1"/>
    <col min="259" max="259" width="25.7109375" style="21" customWidth="1"/>
    <col min="260" max="261" width="3.140625" style="21" customWidth="1"/>
    <col min="262" max="262" width="6" style="21" customWidth="1"/>
    <col min="263" max="263" width="0.5703125" style="21" customWidth="1"/>
    <col min="264" max="264" width="4" style="21" customWidth="1"/>
    <col min="265" max="265" width="4.7109375" style="21" customWidth="1"/>
    <col min="266" max="266" width="25.7109375" style="21" customWidth="1"/>
    <col min="267" max="267" width="3" style="21" customWidth="1"/>
    <col min="268" max="268" width="3.140625" style="21" customWidth="1"/>
    <col min="269" max="269" width="6" style="21" customWidth="1"/>
    <col min="270" max="512" width="11.42578125" style="21"/>
    <col min="513" max="513" width="4.140625" style="21" customWidth="1"/>
    <col min="514" max="514" width="4.7109375" style="21" customWidth="1"/>
    <col min="515" max="515" width="25.7109375" style="21" customWidth="1"/>
    <col min="516" max="517" width="3.140625" style="21" customWidth="1"/>
    <col min="518" max="518" width="6" style="21" customWidth="1"/>
    <col min="519" max="519" width="0.5703125" style="21" customWidth="1"/>
    <col min="520" max="520" width="4" style="21" customWidth="1"/>
    <col min="521" max="521" width="4.7109375" style="21" customWidth="1"/>
    <col min="522" max="522" width="25.7109375" style="21" customWidth="1"/>
    <col min="523" max="523" width="3" style="21" customWidth="1"/>
    <col min="524" max="524" width="3.140625" style="21" customWidth="1"/>
    <col min="525" max="525" width="6" style="21" customWidth="1"/>
    <col min="526" max="768" width="11.42578125" style="21"/>
    <col min="769" max="769" width="4.140625" style="21" customWidth="1"/>
    <col min="770" max="770" width="4.7109375" style="21" customWidth="1"/>
    <col min="771" max="771" width="25.7109375" style="21" customWidth="1"/>
    <col min="772" max="773" width="3.140625" style="21" customWidth="1"/>
    <col min="774" max="774" width="6" style="21" customWidth="1"/>
    <col min="775" max="775" width="0.5703125" style="21" customWidth="1"/>
    <col min="776" max="776" width="4" style="21" customWidth="1"/>
    <col min="777" max="777" width="4.7109375" style="21" customWidth="1"/>
    <col min="778" max="778" width="25.7109375" style="21" customWidth="1"/>
    <col min="779" max="779" width="3" style="21" customWidth="1"/>
    <col min="780" max="780" width="3.140625" style="21" customWidth="1"/>
    <col min="781" max="781" width="6" style="21" customWidth="1"/>
    <col min="782" max="1024" width="11.42578125" style="21"/>
    <col min="1025" max="1025" width="4.140625" style="21" customWidth="1"/>
    <col min="1026" max="1026" width="4.7109375" style="21" customWidth="1"/>
    <col min="1027" max="1027" width="25.7109375" style="21" customWidth="1"/>
    <col min="1028" max="1029" width="3.140625" style="21" customWidth="1"/>
    <col min="1030" max="1030" width="6" style="21" customWidth="1"/>
    <col min="1031" max="1031" width="0.5703125" style="21" customWidth="1"/>
    <col min="1032" max="1032" width="4" style="21" customWidth="1"/>
    <col min="1033" max="1033" width="4.7109375" style="21" customWidth="1"/>
    <col min="1034" max="1034" width="25.7109375" style="21" customWidth="1"/>
    <col min="1035" max="1035" width="3" style="21" customWidth="1"/>
    <col min="1036" max="1036" width="3.140625" style="21" customWidth="1"/>
    <col min="1037" max="1037" width="6" style="21" customWidth="1"/>
    <col min="1038" max="1280" width="11.42578125" style="21"/>
    <col min="1281" max="1281" width="4.140625" style="21" customWidth="1"/>
    <col min="1282" max="1282" width="4.7109375" style="21" customWidth="1"/>
    <col min="1283" max="1283" width="25.7109375" style="21" customWidth="1"/>
    <col min="1284" max="1285" width="3.140625" style="21" customWidth="1"/>
    <col min="1286" max="1286" width="6" style="21" customWidth="1"/>
    <col min="1287" max="1287" width="0.5703125" style="21" customWidth="1"/>
    <col min="1288" max="1288" width="4" style="21" customWidth="1"/>
    <col min="1289" max="1289" width="4.7109375" style="21" customWidth="1"/>
    <col min="1290" max="1290" width="25.7109375" style="21" customWidth="1"/>
    <col min="1291" max="1291" width="3" style="21" customWidth="1"/>
    <col min="1292" max="1292" width="3.140625" style="21" customWidth="1"/>
    <col min="1293" max="1293" width="6" style="21" customWidth="1"/>
    <col min="1294" max="1536" width="11.42578125" style="21"/>
    <col min="1537" max="1537" width="4.140625" style="21" customWidth="1"/>
    <col min="1538" max="1538" width="4.7109375" style="21" customWidth="1"/>
    <col min="1539" max="1539" width="25.7109375" style="21" customWidth="1"/>
    <col min="1540" max="1541" width="3.140625" style="21" customWidth="1"/>
    <col min="1542" max="1542" width="6" style="21" customWidth="1"/>
    <col min="1543" max="1543" width="0.5703125" style="21" customWidth="1"/>
    <col min="1544" max="1544" width="4" style="21" customWidth="1"/>
    <col min="1545" max="1545" width="4.7109375" style="21" customWidth="1"/>
    <col min="1546" max="1546" width="25.7109375" style="21" customWidth="1"/>
    <col min="1547" max="1547" width="3" style="21" customWidth="1"/>
    <col min="1548" max="1548" width="3.140625" style="21" customWidth="1"/>
    <col min="1549" max="1549" width="6" style="21" customWidth="1"/>
    <col min="1550" max="1792" width="11.42578125" style="21"/>
    <col min="1793" max="1793" width="4.140625" style="21" customWidth="1"/>
    <col min="1794" max="1794" width="4.7109375" style="21" customWidth="1"/>
    <col min="1795" max="1795" width="25.7109375" style="21" customWidth="1"/>
    <col min="1796" max="1797" width="3.140625" style="21" customWidth="1"/>
    <col min="1798" max="1798" width="6" style="21" customWidth="1"/>
    <col min="1799" max="1799" width="0.5703125" style="21" customWidth="1"/>
    <col min="1800" max="1800" width="4" style="21" customWidth="1"/>
    <col min="1801" max="1801" width="4.7109375" style="21" customWidth="1"/>
    <col min="1802" max="1802" width="25.7109375" style="21" customWidth="1"/>
    <col min="1803" max="1803" width="3" style="21" customWidth="1"/>
    <col min="1804" max="1804" width="3.140625" style="21" customWidth="1"/>
    <col min="1805" max="1805" width="6" style="21" customWidth="1"/>
    <col min="1806" max="2048" width="11.42578125" style="21"/>
    <col min="2049" max="2049" width="4.140625" style="21" customWidth="1"/>
    <col min="2050" max="2050" width="4.7109375" style="21" customWidth="1"/>
    <col min="2051" max="2051" width="25.7109375" style="21" customWidth="1"/>
    <col min="2052" max="2053" width="3.140625" style="21" customWidth="1"/>
    <col min="2054" max="2054" width="6" style="21" customWidth="1"/>
    <col min="2055" max="2055" width="0.5703125" style="21" customWidth="1"/>
    <col min="2056" max="2056" width="4" style="21" customWidth="1"/>
    <col min="2057" max="2057" width="4.7109375" style="21" customWidth="1"/>
    <col min="2058" max="2058" width="25.7109375" style="21" customWidth="1"/>
    <col min="2059" max="2059" width="3" style="21" customWidth="1"/>
    <col min="2060" max="2060" width="3.140625" style="21" customWidth="1"/>
    <col min="2061" max="2061" width="6" style="21" customWidth="1"/>
    <col min="2062" max="2304" width="11.42578125" style="21"/>
    <col min="2305" max="2305" width="4.140625" style="21" customWidth="1"/>
    <col min="2306" max="2306" width="4.7109375" style="21" customWidth="1"/>
    <col min="2307" max="2307" width="25.7109375" style="21" customWidth="1"/>
    <col min="2308" max="2309" width="3.140625" style="21" customWidth="1"/>
    <col min="2310" max="2310" width="6" style="21" customWidth="1"/>
    <col min="2311" max="2311" width="0.5703125" style="21" customWidth="1"/>
    <col min="2312" max="2312" width="4" style="21" customWidth="1"/>
    <col min="2313" max="2313" width="4.7109375" style="21" customWidth="1"/>
    <col min="2314" max="2314" width="25.7109375" style="21" customWidth="1"/>
    <col min="2315" max="2315" width="3" style="21" customWidth="1"/>
    <col min="2316" max="2316" width="3.140625" style="21" customWidth="1"/>
    <col min="2317" max="2317" width="6" style="21" customWidth="1"/>
    <col min="2318" max="2560" width="11.42578125" style="21"/>
    <col min="2561" max="2561" width="4.140625" style="21" customWidth="1"/>
    <col min="2562" max="2562" width="4.7109375" style="21" customWidth="1"/>
    <col min="2563" max="2563" width="25.7109375" style="21" customWidth="1"/>
    <col min="2564" max="2565" width="3.140625" style="21" customWidth="1"/>
    <col min="2566" max="2566" width="6" style="21" customWidth="1"/>
    <col min="2567" max="2567" width="0.5703125" style="21" customWidth="1"/>
    <col min="2568" max="2568" width="4" style="21" customWidth="1"/>
    <col min="2569" max="2569" width="4.7109375" style="21" customWidth="1"/>
    <col min="2570" max="2570" width="25.7109375" style="21" customWidth="1"/>
    <col min="2571" max="2571" width="3" style="21" customWidth="1"/>
    <col min="2572" max="2572" width="3.140625" style="21" customWidth="1"/>
    <col min="2573" max="2573" width="6" style="21" customWidth="1"/>
    <col min="2574" max="2816" width="11.42578125" style="21"/>
    <col min="2817" max="2817" width="4.140625" style="21" customWidth="1"/>
    <col min="2818" max="2818" width="4.7109375" style="21" customWidth="1"/>
    <col min="2819" max="2819" width="25.7109375" style="21" customWidth="1"/>
    <col min="2820" max="2821" width="3.140625" style="21" customWidth="1"/>
    <col min="2822" max="2822" width="6" style="21" customWidth="1"/>
    <col min="2823" max="2823" width="0.5703125" style="21" customWidth="1"/>
    <col min="2824" max="2824" width="4" style="21" customWidth="1"/>
    <col min="2825" max="2825" width="4.7109375" style="21" customWidth="1"/>
    <col min="2826" max="2826" width="25.7109375" style="21" customWidth="1"/>
    <col min="2827" max="2827" width="3" style="21" customWidth="1"/>
    <col min="2828" max="2828" width="3.140625" style="21" customWidth="1"/>
    <col min="2829" max="2829" width="6" style="21" customWidth="1"/>
    <col min="2830" max="3072" width="11.42578125" style="21"/>
    <col min="3073" max="3073" width="4.140625" style="21" customWidth="1"/>
    <col min="3074" max="3074" width="4.7109375" style="21" customWidth="1"/>
    <col min="3075" max="3075" width="25.7109375" style="21" customWidth="1"/>
    <col min="3076" max="3077" width="3.140625" style="21" customWidth="1"/>
    <col min="3078" max="3078" width="6" style="21" customWidth="1"/>
    <col min="3079" max="3079" width="0.5703125" style="21" customWidth="1"/>
    <col min="3080" max="3080" width="4" style="21" customWidth="1"/>
    <col min="3081" max="3081" width="4.7109375" style="21" customWidth="1"/>
    <col min="3082" max="3082" width="25.7109375" style="21" customWidth="1"/>
    <col min="3083" max="3083" width="3" style="21" customWidth="1"/>
    <col min="3084" max="3084" width="3.140625" style="21" customWidth="1"/>
    <col min="3085" max="3085" width="6" style="21" customWidth="1"/>
    <col min="3086" max="3328" width="11.42578125" style="21"/>
    <col min="3329" max="3329" width="4.140625" style="21" customWidth="1"/>
    <col min="3330" max="3330" width="4.7109375" style="21" customWidth="1"/>
    <col min="3331" max="3331" width="25.7109375" style="21" customWidth="1"/>
    <col min="3332" max="3333" width="3.140625" style="21" customWidth="1"/>
    <col min="3334" max="3334" width="6" style="21" customWidth="1"/>
    <col min="3335" max="3335" width="0.5703125" style="21" customWidth="1"/>
    <col min="3336" max="3336" width="4" style="21" customWidth="1"/>
    <col min="3337" max="3337" width="4.7109375" style="21" customWidth="1"/>
    <col min="3338" max="3338" width="25.7109375" style="21" customWidth="1"/>
    <col min="3339" max="3339" width="3" style="21" customWidth="1"/>
    <col min="3340" max="3340" width="3.140625" style="21" customWidth="1"/>
    <col min="3341" max="3341" width="6" style="21" customWidth="1"/>
    <col min="3342" max="3584" width="11.42578125" style="21"/>
    <col min="3585" max="3585" width="4.140625" style="21" customWidth="1"/>
    <col min="3586" max="3586" width="4.7109375" style="21" customWidth="1"/>
    <col min="3587" max="3587" width="25.7109375" style="21" customWidth="1"/>
    <col min="3588" max="3589" width="3.140625" style="21" customWidth="1"/>
    <col min="3590" max="3590" width="6" style="21" customWidth="1"/>
    <col min="3591" max="3591" width="0.5703125" style="21" customWidth="1"/>
    <col min="3592" max="3592" width="4" style="21" customWidth="1"/>
    <col min="3593" max="3593" width="4.7109375" style="21" customWidth="1"/>
    <col min="3594" max="3594" width="25.7109375" style="21" customWidth="1"/>
    <col min="3595" max="3595" width="3" style="21" customWidth="1"/>
    <col min="3596" max="3596" width="3.140625" style="21" customWidth="1"/>
    <col min="3597" max="3597" width="6" style="21" customWidth="1"/>
    <col min="3598" max="3840" width="11.42578125" style="21"/>
    <col min="3841" max="3841" width="4.140625" style="21" customWidth="1"/>
    <col min="3842" max="3842" width="4.7109375" style="21" customWidth="1"/>
    <col min="3843" max="3843" width="25.7109375" style="21" customWidth="1"/>
    <col min="3844" max="3845" width="3.140625" style="21" customWidth="1"/>
    <col min="3846" max="3846" width="6" style="21" customWidth="1"/>
    <col min="3847" max="3847" width="0.5703125" style="21" customWidth="1"/>
    <col min="3848" max="3848" width="4" style="21" customWidth="1"/>
    <col min="3849" max="3849" width="4.7109375" style="21" customWidth="1"/>
    <col min="3850" max="3850" width="25.7109375" style="21" customWidth="1"/>
    <col min="3851" max="3851" width="3" style="21" customWidth="1"/>
    <col min="3852" max="3852" width="3.140625" style="21" customWidth="1"/>
    <col min="3853" max="3853" width="6" style="21" customWidth="1"/>
    <col min="3854" max="4096" width="11.42578125" style="21"/>
    <col min="4097" max="4097" width="4.140625" style="21" customWidth="1"/>
    <col min="4098" max="4098" width="4.7109375" style="21" customWidth="1"/>
    <col min="4099" max="4099" width="25.7109375" style="21" customWidth="1"/>
    <col min="4100" max="4101" width="3.140625" style="21" customWidth="1"/>
    <col min="4102" max="4102" width="6" style="21" customWidth="1"/>
    <col min="4103" max="4103" width="0.5703125" style="21" customWidth="1"/>
    <col min="4104" max="4104" width="4" style="21" customWidth="1"/>
    <col min="4105" max="4105" width="4.7109375" style="21" customWidth="1"/>
    <col min="4106" max="4106" width="25.7109375" style="21" customWidth="1"/>
    <col min="4107" max="4107" width="3" style="21" customWidth="1"/>
    <col min="4108" max="4108" width="3.140625" style="21" customWidth="1"/>
    <col min="4109" max="4109" width="6" style="21" customWidth="1"/>
    <col min="4110" max="4352" width="11.42578125" style="21"/>
    <col min="4353" max="4353" width="4.140625" style="21" customWidth="1"/>
    <col min="4354" max="4354" width="4.7109375" style="21" customWidth="1"/>
    <col min="4355" max="4355" width="25.7109375" style="21" customWidth="1"/>
    <col min="4356" max="4357" width="3.140625" style="21" customWidth="1"/>
    <col min="4358" max="4358" width="6" style="21" customWidth="1"/>
    <col min="4359" max="4359" width="0.5703125" style="21" customWidth="1"/>
    <col min="4360" max="4360" width="4" style="21" customWidth="1"/>
    <col min="4361" max="4361" width="4.7109375" style="21" customWidth="1"/>
    <col min="4362" max="4362" width="25.7109375" style="21" customWidth="1"/>
    <col min="4363" max="4363" width="3" style="21" customWidth="1"/>
    <col min="4364" max="4364" width="3.140625" style="21" customWidth="1"/>
    <col min="4365" max="4365" width="6" style="21" customWidth="1"/>
    <col min="4366" max="4608" width="11.42578125" style="21"/>
    <col min="4609" max="4609" width="4.140625" style="21" customWidth="1"/>
    <col min="4610" max="4610" width="4.7109375" style="21" customWidth="1"/>
    <col min="4611" max="4611" width="25.7109375" style="21" customWidth="1"/>
    <col min="4612" max="4613" width="3.140625" style="21" customWidth="1"/>
    <col min="4614" max="4614" width="6" style="21" customWidth="1"/>
    <col min="4615" max="4615" width="0.5703125" style="21" customWidth="1"/>
    <col min="4616" max="4616" width="4" style="21" customWidth="1"/>
    <col min="4617" max="4617" width="4.7109375" style="21" customWidth="1"/>
    <col min="4618" max="4618" width="25.7109375" style="21" customWidth="1"/>
    <col min="4619" max="4619" width="3" style="21" customWidth="1"/>
    <col min="4620" max="4620" width="3.140625" style="21" customWidth="1"/>
    <col min="4621" max="4621" width="6" style="21" customWidth="1"/>
    <col min="4622" max="4864" width="11.42578125" style="21"/>
    <col min="4865" max="4865" width="4.140625" style="21" customWidth="1"/>
    <col min="4866" max="4866" width="4.7109375" style="21" customWidth="1"/>
    <col min="4867" max="4867" width="25.7109375" style="21" customWidth="1"/>
    <col min="4868" max="4869" width="3.140625" style="21" customWidth="1"/>
    <col min="4870" max="4870" width="6" style="21" customWidth="1"/>
    <col min="4871" max="4871" width="0.5703125" style="21" customWidth="1"/>
    <col min="4872" max="4872" width="4" style="21" customWidth="1"/>
    <col min="4873" max="4873" width="4.7109375" style="21" customWidth="1"/>
    <col min="4874" max="4874" width="25.7109375" style="21" customWidth="1"/>
    <col min="4875" max="4875" width="3" style="21" customWidth="1"/>
    <col min="4876" max="4876" width="3.140625" style="21" customWidth="1"/>
    <col min="4877" max="4877" width="6" style="21" customWidth="1"/>
    <col min="4878" max="5120" width="11.42578125" style="21"/>
    <col min="5121" max="5121" width="4.140625" style="21" customWidth="1"/>
    <col min="5122" max="5122" width="4.7109375" style="21" customWidth="1"/>
    <col min="5123" max="5123" width="25.7109375" style="21" customWidth="1"/>
    <col min="5124" max="5125" width="3.140625" style="21" customWidth="1"/>
    <col min="5126" max="5126" width="6" style="21" customWidth="1"/>
    <col min="5127" max="5127" width="0.5703125" style="21" customWidth="1"/>
    <col min="5128" max="5128" width="4" style="21" customWidth="1"/>
    <col min="5129" max="5129" width="4.7109375" style="21" customWidth="1"/>
    <col min="5130" max="5130" width="25.7109375" style="21" customWidth="1"/>
    <col min="5131" max="5131" width="3" style="21" customWidth="1"/>
    <col min="5132" max="5132" width="3.140625" style="21" customWidth="1"/>
    <col min="5133" max="5133" width="6" style="21" customWidth="1"/>
    <col min="5134" max="5376" width="11.42578125" style="21"/>
    <col min="5377" max="5377" width="4.140625" style="21" customWidth="1"/>
    <col min="5378" max="5378" width="4.7109375" style="21" customWidth="1"/>
    <col min="5379" max="5379" width="25.7109375" style="21" customWidth="1"/>
    <col min="5380" max="5381" width="3.140625" style="21" customWidth="1"/>
    <col min="5382" max="5382" width="6" style="21" customWidth="1"/>
    <col min="5383" max="5383" width="0.5703125" style="21" customWidth="1"/>
    <col min="5384" max="5384" width="4" style="21" customWidth="1"/>
    <col min="5385" max="5385" width="4.7109375" style="21" customWidth="1"/>
    <col min="5386" max="5386" width="25.7109375" style="21" customWidth="1"/>
    <col min="5387" max="5387" width="3" style="21" customWidth="1"/>
    <col min="5388" max="5388" width="3.140625" style="21" customWidth="1"/>
    <col min="5389" max="5389" width="6" style="21" customWidth="1"/>
    <col min="5390" max="5632" width="11.42578125" style="21"/>
    <col min="5633" max="5633" width="4.140625" style="21" customWidth="1"/>
    <col min="5634" max="5634" width="4.7109375" style="21" customWidth="1"/>
    <col min="5635" max="5635" width="25.7109375" style="21" customWidth="1"/>
    <col min="5636" max="5637" width="3.140625" style="21" customWidth="1"/>
    <col min="5638" max="5638" width="6" style="21" customWidth="1"/>
    <col min="5639" max="5639" width="0.5703125" style="21" customWidth="1"/>
    <col min="5640" max="5640" width="4" style="21" customWidth="1"/>
    <col min="5641" max="5641" width="4.7109375" style="21" customWidth="1"/>
    <col min="5642" max="5642" width="25.7109375" style="21" customWidth="1"/>
    <col min="5643" max="5643" width="3" style="21" customWidth="1"/>
    <col min="5644" max="5644" width="3.140625" style="21" customWidth="1"/>
    <col min="5645" max="5645" width="6" style="21" customWidth="1"/>
    <col min="5646" max="5888" width="11.42578125" style="21"/>
    <col min="5889" max="5889" width="4.140625" style="21" customWidth="1"/>
    <col min="5890" max="5890" width="4.7109375" style="21" customWidth="1"/>
    <col min="5891" max="5891" width="25.7109375" style="21" customWidth="1"/>
    <col min="5892" max="5893" width="3.140625" style="21" customWidth="1"/>
    <col min="5894" max="5894" width="6" style="21" customWidth="1"/>
    <col min="5895" max="5895" width="0.5703125" style="21" customWidth="1"/>
    <col min="5896" max="5896" width="4" style="21" customWidth="1"/>
    <col min="5897" max="5897" width="4.7109375" style="21" customWidth="1"/>
    <col min="5898" max="5898" width="25.7109375" style="21" customWidth="1"/>
    <col min="5899" max="5899" width="3" style="21" customWidth="1"/>
    <col min="5900" max="5900" width="3.140625" style="21" customWidth="1"/>
    <col min="5901" max="5901" width="6" style="21" customWidth="1"/>
    <col min="5902" max="6144" width="11.42578125" style="21"/>
    <col min="6145" max="6145" width="4.140625" style="21" customWidth="1"/>
    <col min="6146" max="6146" width="4.7109375" style="21" customWidth="1"/>
    <col min="6147" max="6147" width="25.7109375" style="21" customWidth="1"/>
    <col min="6148" max="6149" width="3.140625" style="21" customWidth="1"/>
    <col min="6150" max="6150" width="6" style="21" customWidth="1"/>
    <col min="6151" max="6151" width="0.5703125" style="21" customWidth="1"/>
    <col min="6152" max="6152" width="4" style="21" customWidth="1"/>
    <col min="6153" max="6153" width="4.7109375" style="21" customWidth="1"/>
    <col min="6154" max="6154" width="25.7109375" style="21" customWidth="1"/>
    <col min="6155" max="6155" width="3" style="21" customWidth="1"/>
    <col min="6156" max="6156" width="3.140625" style="21" customWidth="1"/>
    <col min="6157" max="6157" width="6" style="21" customWidth="1"/>
    <col min="6158" max="6400" width="11.42578125" style="21"/>
    <col min="6401" max="6401" width="4.140625" style="21" customWidth="1"/>
    <col min="6402" max="6402" width="4.7109375" style="21" customWidth="1"/>
    <col min="6403" max="6403" width="25.7109375" style="21" customWidth="1"/>
    <col min="6404" max="6405" width="3.140625" style="21" customWidth="1"/>
    <col min="6406" max="6406" width="6" style="21" customWidth="1"/>
    <col min="6407" max="6407" width="0.5703125" style="21" customWidth="1"/>
    <col min="6408" max="6408" width="4" style="21" customWidth="1"/>
    <col min="6409" max="6409" width="4.7109375" style="21" customWidth="1"/>
    <col min="6410" max="6410" width="25.7109375" style="21" customWidth="1"/>
    <col min="6411" max="6411" width="3" style="21" customWidth="1"/>
    <col min="6412" max="6412" width="3.140625" style="21" customWidth="1"/>
    <col min="6413" max="6413" width="6" style="21" customWidth="1"/>
    <col min="6414" max="6656" width="11.42578125" style="21"/>
    <col min="6657" max="6657" width="4.140625" style="21" customWidth="1"/>
    <col min="6658" max="6658" width="4.7109375" style="21" customWidth="1"/>
    <col min="6659" max="6659" width="25.7109375" style="21" customWidth="1"/>
    <col min="6660" max="6661" width="3.140625" style="21" customWidth="1"/>
    <col min="6662" max="6662" width="6" style="21" customWidth="1"/>
    <col min="6663" max="6663" width="0.5703125" style="21" customWidth="1"/>
    <col min="6664" max="6664" width="4" style="21" customWidth="1"/>
    <col min="6665" max="6665" width="4.7109375" style="21" customWidth="1"/>
    <col min="6666" max="6666" width="25.7109375" style="21" customWidth="1"/>
    <col min="6667" max="6667" width="3" style="21" customWidth="1"/>
    <col min="6668" max="6668" width="3.140625" style="21" customWidth="1"/>
    <col min="6669" max="6669" width="6" style="21" customWidth="1"/>
    <col min="6670" max="6912" width="11.42578125" style="21"/>
    <col min="6913" max="6913" width="4.140625" style="21" customWidth="1"/>
    <col min="6914" max="6914" width="4.7109375" style="21" customWidth="1"/>
    <col min="6915" max="6915" width="25.7109375" style="21" customWidth="1"/>
    <col min="6916" max="6917" width="3.140625" style="21" customWidth="1"/>
    <col min="6918" max="6918" width="6" style="21" customWidth="1"/>
    <col min="6919" max="6919" width="0.5703125" style="21" customWidth="1"/>
    <col min="6920" max="6920" width="4" style="21" customWidth="1"/>
    <col min="6921" max="6921" width="4.7109375" style="21" customWidth="1"/>
    <col min="6922" max="6922" width="25.7109375" style="21" customWidth="1"/>
    <col min="6923" max="6923" width="3" style="21" customWidth="1"/>
    <col min="6924" max="6924" width="3.140625" style="21" customWidth="1"/>
    <col min="6925" max="6925" width="6" style="21" customWidth="1"/>
    <col min="6926" max="7168" width="11.42578125" style="21"/>
    <col min="7169" max="7169" width="4.140625" style="21" customWidth="1"/>
    <col min="7170" max="7170" width="4.7109375" style="21" customWidth="1"/>
    <col min="7171" max="7171" width="25.7109375" style="21" customWidth="1"/>
    <col min="7172" max="7173" width="3.140625" style="21" customWidth="1"/>
    <col min="7174" max="7174" width="6" style="21" customWidth="1"/>
    <col min="7175" max="7175" width="0.5703125" style="21" customWidth="1"/>
    <col min="7176" max="7176" width="4" style="21" customWidth="1"/>
    <col min="7177" max="7177" width="4.7109375" style="21" customWidth="1"/>
    <col min="7178" max="7178" width="25.7109375" style="21" customWidth="1"/>
    <col min="7179" max="7179" width="3" style="21" customWidth="1"/>
    <col min="7180" max="7180" width="3.140625" style="21" customWidth="1"/>
    <col min="7181" max="7181" width="6" style="21" customWidth="1"/>
    <col min="7182" max="7424" width="11.42578125" style="21"/>
    <col min="7425" max="7425" width="4.140625" style="21" customWidth="1"/>
    <col min="7426" max="7426" width="4.7109375" style="21" customWidth="1"/>
    <col min="7427" max="7427" width="25.7109375" style="21" customWidth="1"/>
    <col min="7428" max="7429" width="3.140625" style="21" customWidth="1"/>
    <col min="7430" max="7430" width="6" style="21" customWidth="1"/>
    <col min="7431" max="7431" width="0.5703125" style="21" customWidth="1"/>
    <col min="7432" max="7432" width="4" style="21" customWidth="1"/>
    <col min="7433" max="7433" width="4.7109375" style="21" customWidth="1"/>
    <col min="7434" max="7434" width="25.7109375" style="21" customWidth="1"/>
    <col min="7435" max="7435" width="3" style="21" customWidth="1"/>
    <col min="7436" max="7436" width="3.140625" style="21" customWidth="1"/>
    <col min="7437" max="7437" width="6" style="21" customWidth="1"/>
    <col min="7438" max="7680" width="11.42578125" style="21"/>
    <col min="7681" max="7681" width="4.140625" style="21" customWidth="1"/>
    <col min="7682" max="7682" width="4.7109375" style="21" customWidth="1"/>
    <col min="7683" max="7683" width="25.7109375" style="21" customWidth="1"/>
    <col min="7684" max="7685" width="3.140625" style="21" customWidth="1"/>
    <col min="7686" max="7686" width="6" style="21" customWidth="1"/>
    <col min="7687" max="7687" width="0.5703125" style="21" customWidth="1"/>
    <col min="7688" max="7688" width="4" style="21" customWidth="1"/>
    <col min="7689" max="7689" width="4.7109375" style="21" customWidth="1"/>
    <col min="7690" max="7690" width="25.7109375" style="21" customWidth="1"/>
    <col min="7691" max="7691" width="3" style="21" customWidth="1"/>
    <col min="7692" max="7692" width="3.140625" style="21" customWidth="1"/>
    <col min="7693" max="7693" width="6" style="21" customWidth="1"/>
    <col min="7694" max="7936" width="11.42578125" style="21"/>
    <col min="7937" max="7937" width="4.140625" style="21" customWidth="1"/>
    <col min="7938" max="7938" width="4.7109375" style="21" customWidth="1"/>
    <col min="7939" max="7939" width="25.7109375" style="21" customWidth="1"/>
    <col min="7940" max="7941" width="3.140625" style="21" customWidth="1"/>
    <col min="7942" max="7942" width="6" style="21" customWidth="1"/>
    <col min="7943" max="7943" width="0.5703125" style="21" customWidth="1"/>
    <col min="7944" max="7944" width="4" style="21" customWidth="1"/>
    <col min="7945" max="7945" width="4.7109375" style="21" customWidth="1"/>
    <col min="7946" max="7946" width="25.7109375" style="21" customWidth="1"/>
    <col min="7947" max="7947" width="3" style="21" customWidth="1"/>
    <col min="7948" max="7948" width="3.140625" style="21" customWidth="1"/>
    <col min="7949" max="7949" width="6" style="21" customWidth="1"/>
    <col min="7950" max="8192" width="11.42578125" style="21"/>
    <col min="8193" max="8193" width="4.140625" style="21" customWidth="1"/>
    <col min="8194" max="8194" width="4.7109375" style="21" customWidth="1"/>
    <col min="8195" max="8195" width="25.7109375" style="21" customWidth="1"/>
    <col min="8196" max="8197" width="3.140625" style="21" customWidth="1"/>
    <col min="8198" max="8198" width="6" style="21" customWidth="1"/>
    <col min="8199" max="8199" width="0.5703125" style="21" customWidth="1"/>
    <col min="8200" max="8200" width="4" style="21" customWidth="1"/>
    <col min="8201" max="8201" width="4.7109375" style="21" customWidth="1"/>
    <col min="8202" max="8202" width="25.7109375" style="21" customWidth="1"/>
    <col min="8203" max="8203" width="3" style="21" customWidth="1"/>
    <col min="8204" max="8204" width="3.140625" style="21" customWidth="1"/>
    <col min="8205" max="8205" width="6" style="21" customWidth="1"/>
    <col min="8206" max="8448" width="11.42578125" style="21"/>
    <col min="8449" max="8449" width="4.140625" style="21" customWidth="1"/>
    <col min="8450" max="8450" width="4.7109375" style="21" customWidth="1"/>
    <col min="8451" max="8451" width="25.7109375" style="21" customWidth="1"/>
    <col min="8452" max="8453" width="3.140625" style="21" customWidth="1"/>
    <col min="8454" max="8454" width="6" style="21" customWidth="1"/>
    <col min="8455" max="8455" width="0.5703125" style="21" customWidth="1"/>
    <col min="8456" max="8456" width="4" style="21" customWidth="1"/>
    <col min="8457" max="8457" width="4.7109375" style="21" customWidth="1"/>
    <col min="8458" max="8458" width="25.7109375" style="21" customWidth="1"/>
    <col min="8459" max="8459" width="3" style="21" customWidth="1"/>
    <col min="8460" max="8460" width="3.140625" style="21" customWidth="1"/>
    <col min="8461" max="8461" width="6" style="21" customWidth="1"/>
    <col min="8462" max="8704" width="11.42578125" style="21"/>
    <col min="8705" max="8705" width="4.140625" style="21" customWidth="1"/>
    <col min="8706" max="8706" width="4.7109375" style="21" customWidth="1"/>
    <col min="8707" max="8707" width="25.7109375" style="21" customWidth="1"/>
    <col min="8708" max="8709" width="3.140625" style="21" customWidth="1"/>
    <col min="8710" max="8710" width="6" style="21" customWidth="1"/>
    <col min="8711" max="8711" width="0.5703125" style="21" customWidth="1"/>
    <col min="8712" max="8712" width="4" style="21" customWidth="1"/>
    <col min="8713" max="8713" width="4.7109375" style="21" customWidth="1"/>
    <col min="8714" max="8714" width="25.7109375" style="21" customWidth="1"/>
    <col min="8715" max="8715" width="3" style="21" customWidth="1"/>
    <col min="8716" max="8716" width="3.140625" style="21" customWidth="1"/>
    <col min="8717" max="8717" width="6" style="21" customWidth="1"/>
    <col min="8718" max="8960" width="11.42578125" style="21"/>
    <col min="8961" max="8961" width="4.140625" style="21" customWidth="1"/>
    <col min="8962" max="8962" width="4.7109375" style="21" customWidth="1"/>
    <col min="8963" max="8963" width="25.7109375" style="21" customWidth="1"/>
    <col min="8964" max="8965" width="3.140625" style="21" customWidth="1"/>
    <col min="8966" max="8966" width="6" style="21" customWidth="1"/>
    <col min="8967" max="8967" width="0.5703125" style="21" customWidth="1"/>
    <col min="8968" max="8968" width="4" style="21" customWidth="1"/>
    <col min="8969" max="8969" width="4.7109375" style="21" customWidth="1"/>
    <col min="8970" max="8970" width="25.7109375" style="21" customWidth="1"/>
    <col min="8971" max="8971" width="3" style="21" customWidth="1"/>
    <col min="8972" max="8972" width="3.140625" style="21" customWidth="1"/>
    <col min="8973" max="8973" width="6" style="21" customWidth="1"/>
    <col min="8974" max="9216" width="11.42578125" style="21"/>
    <col min="9217" max="9217" width="4.140625" style="21" customWidth="1"/>
    <col min="9218" max="9218" width="4.7109375" style="21" customWidth="1"/>
    <col min="9219" max="9219" width="25.7109375" style="21" customWidth="1"/>
    <col min="9220" max="9221" width="3.140625" style="21" customWidth="1"/>
    <col min="9222" max="9222" width="6" style="21" customWidth="1"/>
    <col min="9223" max="9223" width="0.5703125" style="21" customWidth="1"/>
    <col min="9224" max="9224" width="4" style="21" customWidth="1"/>
    <col min="9225" max="9225" width="4.7109375" style="21" customWidth="1"/>
    <col min="9226" max="9226" width="25.7109375" style="21" customWidth="1"/>
    <col min="9227" max="9227" width="3" style="21" customWidth="1"/>
    <col min="9228" max="9228" width="3.140625" style="21" customWidth="1"/>
    <col min="9229" max="9229" width="6" style="21" customWidth="1"/>
    <col min="9230" max="9472" width="11.42578125" style="21"/>
    <col min="9473" max="9473" width="4.140625" style="21" customWidth="1"/>
    <col min="9474" max="9474" width="4.7109375" style="21" customWidth="1"/>
    <col min="9475" max="9475" width="25.7109375" style="21" customWidth="1"/>
    <col min="9476" max="9477" width="3.140625" style="21" customWidth="1"/>
    <col min="9478" max="9478" width="6" style="21" customWidth="1"/>
    <col min="9479" max="9479" width="0.5703125" style="21" customWidth="1"/>
    <col min="9480" max="9480" width="4" style="21" customWidth="1"/>
    <col min="9481" max="9481" width="4.7109375" style="21" customWidth="1"/>
    <col min="9482" max="9482" width="25.7109375" style="21" customWidth="1"/>
    <col min="9483" max="9483" width="3" style="21" customWidth="1"/>
    <col min="9484" max="9484" width="3.140625" style="21" customWidth="1"/>
    <col min="9485" max="9485" width="6" style="21" customWidth="1"/>
    <col min="9486" max="9728" width="11.42578125" style="21"/>
    <col min="9729" max="9729" width="4.140625" style="21" customWidth="1"/>
    <col min="9730" max="9730" width="4.7109375" style="21" customWidth="1"/>
    <col min="9731" max="9731" width="25.7109375" style="21" customWidth="1"/>
    <col min="9732" max="9733" width="3.140625" style="21" customWidth="1"/>
    <col min="9734" max="9734" width="6" style="21" customWidth="1"/>
    <col min="9735" max="9735" width="0.5703125" style="21" customWidth="1"/>
    <col min="9736" max="9736" width="4" style="21" customWidth="1"/>
    <col min="9737" max="9737" width="4.7109375" style="21" customWidth="1"/>
    <col min="9738" max="9738" width="25.7109375" style="21" customWidth="1"/>
    <col min="9739" max="9739" width="3" style="21" customWidth="1"/>
    <col min="9740" max="9740" width="3.140625" style="21" customWidth="1"/>
    <col min="9741" max="9741" width="6" style="21" customWidth="1"/>
    <col min="9742" max="9984" width="11.42578125" style="21"/>
    <col min="9985" max="9985" width="4.140625" style="21" customWidth="1"/>
    <col min="9986" max="9986" width="4.7109375" style="21" customWidth="1"/>
    <col min="9987" max="9987" width="25.7109375" style="21" customWidth="1"/>
    <col min="9988" max="9989" width="3.140625" style="21" customWidth="1"/>
    <col min="9990" max="9990" width="6" style="21" customWidth="1"/>
    <col min="9991" max="9991" width="0.5703125" style="21" customWidth="1"/>
    <col min="9992" max="9992" width="4" style="21" customWidth="1"/>
    <col min="9993" max="9993" width="4.7109375" style="21" customWidth="1"/>
    <col min="9994" max="9994" width="25.7109375" style="21" customWidth="1"/>
    <col min="9995" max="9995" width="3" style="21" customWidth="1"/>
    <col min="9996" max="9996" width="3.140625" style="21" customWidth="1"/>
    <col min="9997" max="9997" width="6" style="21" customWidth="1"/>
    <col min="9998" max="10240" width="11.42578125" style="21"/>
    <col min="10241" max="10241" width="4.140625" style="21" customWidth="1"/>
    <col min="10242" max="10242" width="4.7109375" style="21" customWidth="1"/>
    <col min="10243" max="10243" width="25.7109375" style="21" customWidth="1"/>
    <col min="10244" max="10245" width="3.140625" style="21" customWidth="1"/>
    <col min="10246" max="10246" width="6" style="21" customWidth="1"/>
    <col min="10247" max="10247" width="0.5703125" style="21" customWidth="1"/>
    <col min="10248" max="10248" width="4" style="21" customWidth="1"/>
    <col min="10249" max="10249" width="4.7109375" style="21" customWidth="1"/>
    <col min="10250" max="10250" width="25.7109375" style="21" customWidth="1"/>
    <col min="10251" max="10251" width="3" style="21" customWidth="1"/>
    <col min="10252" max="10252" width="3.140625" style="21" customWidth="1"/>
    <col min="10253" max="10253" width="6" style="21" customWidth="1"/>
    <col min="10254" max="10496" width="11.42578125" style="21"/>
    <col min="10497" max="10497" width="4.140625" style="21" customWidth="1"/>
    <col min="10498" max="10498" width="4.7109375" style="21" customWidth="1"/>
    <col min="10499" max="10499" width="25.7109375" style="21" customWidth="1"/>
    <col min="10500" max="10501" width="3.140625" style="21" customWidth="1"/>
    <col min="10502" max="10502" width="6" style="21" customWidth="1"/>
    <col min="10503" max="10503" width="0.5703125" style="21" customWidth="1"/>
    <col min="10504" max="10504" width="4" style="21" customWidth="1"/>
    <col min="10505" max="10505" width="4.7109375" style="21" customWidth="1"/>
    <col min="10506" max="10506" width="25.7109375" style="21" customWidth="1"/>
    <col min="10507" max="10507" width="3" style="21" customWidth="1"/>
    <col min="10508" max="10508" width="3.140625" style="21" customWidth="1"/>
    <col min="10509" max="10509" width="6" style="21" customWidth="1"/>
    <col min="10510" max="10752" width="11.42578125" style="21"/>
    <col min="10753" max="10753" width="4.140625" style="21" customWidth="1"/>
    <col min="10754" max="10754" width="4.7109375" style="21" customWidth="1"/>
    <col min="10755" max="10755" width="25.7109375" style="21" customWidth="1"/>
    <col min="10756" max="10757" width="3.140625" style="21" customWidth="1"/>
    <col min="10758" max="10758" width="6" style="21" customWidth="1"/>
    <col min="10759" max="10759" width="0.5703125" style="21" customWidth="1"/>
    <col min="10760" max="10760" width="4" style="21" customWidth="1"/>
    <col min="10761" max="10761" width="4.7109375" style="21" customWidth="1"/>
    <col min="10762" max="10762" width="25.7109375" style="21" customWidth="1"/>
    <col min="10763" max="10763" width="3" style="21" customWidth="1"/>
    <col min="10764" max="10764" width="3.140625" style="21" customWidth="1"/>
    <col min="10765" max="10765" width="6" style="21" customWidth="1"/>
    <col min="10766" max="11008" width="11.42578125" style="21"/>
    <col min="11009" max="11009" width="4.140625" style="21" customWidth="1"/>
    <col min="11010" max="11010" width="4.7109375" style="21" customWidth="1"/>
    <col min="11011" max="11011" width="25.7109375" style="21" customWidth="1"/>
    <col min="11012" max="11013" width="3.140625" style="21" customWidth="1"/>
    <col min="11014" max="11014" width="6" style="21" customWidth="1"/>
    <col min="11015" max="11015" width="0.5703125" style="21" customWidth="1"/>
    <col min="11016" max="11016" width="4" style="21" customWidth="1"/>
    <col min="11017" max="11017" width="4.7109375" style="21" customWidth="1"/>
    <col min="11018" max="11018" width="25.7109375" style="21" customWidth="1"/>
    <col min="11019" max="11019" width="3" style="21" customWidth="1"/>
    <col min="11020" max="11020" width="3.140625" style="21" customWidth="1"/>
    <col min="11021" max="11021" width="6" style="21" customWidth="1"/>
    <col min="11022" max="11264" width="11.42578125" style="21"/>
    <col min="11265" max="11265" width="4.140625" style="21" customWidth="1"/>
    <col min="11266" max="11266" width="4.7109375" style="21" customWidth="1"/>
    <col min="11267" max="11267" width="25.7109375" style="21" customWidth="1"/>
    <col min="11268" max="11269" width="3.140625" style="21" customWidth="1"/>
    <col min="11270" max="11270" width="6" style="21" customWidth="1"/>
    <col min="11271" max="11271" width="0.5703125" style="21" customWidth="1"/>
    <col min="11272" max="11272" width="4" style="21" customWidth="1"/>
    <col min="11273" max="11273" width="4.7109375" style="21" customWidth="1"/>
    <col min="11274" max="11274" width="25.7109375" style="21" customWidth="1"/>
    <col min="11275" max="11275" width="3" style="21" customWidth="1"/>
    <col min="11276" max="11276" width="3.140625" style="21" customWidth="1"/>
    <col min="11277" max="11277" width="6" style="21" customWidth="1"/>
    <col min="11278" max="11520" width="11.42578125" style="21"/>
    <col min="11521" max="11521" width="4.140625" style="21" customWidth="1"/>
    <col min="11522" max="11522" width="4.7109375" style="21" customWidth="1"/>
    <col min="11523" max="11523" width="25.7109375" style="21" customWidth="1"/>
    <col min="11524" max="11525" width="3.140625" style="21" customWidth="1"/>
    <col min="11526" max="11526" width="6" style="21" customWidth="1"/>
    <col min="11527" max="11527" width="0.5703125" style="21" customWidth="1"/>
    <col min="11528" max="11528" width="4" style="21" customWidth="1"/>
    <col min="11529" max="11529" width="4.7109375" style="21" customWidth="1"/>
    <col min="11530" max="11530" width="25.7109375" style="21" customWidth="1"/>
    <col min="11531" max="11531" width="3" style="21" customWidth="1"/>
    <col min="11532" max="11532" width="3.140625" style="21" customWidth="1"/>
    <col min="11533" max="11533" width="6" style="21" customWidth="1"/>
    <col min="11534" max="11776" width="11.42578125" style="21"/>
    <col min="11777" max="11777" width="4.140625" style="21" customWidth="1"/>
    <col min="11778" max="11778" width="4.7109375" style="21" customWidth="1"/>
    <col min="11779" max="11779" width="25.7109375" style="21" customWidth="1"/>
    <col min="11780" max="11781" width="3.140625" style="21" customWidth="1"/>
    <col min="11782" max="11782" width="6" style="21" customWidth="1"/>
    <col min="11783" max="11783" width="0.5703125" style="21" customWidth="1"/>
    <col min="11784" max="11784" width="4" style="21" customWidth="1"/>
    <col min="11785" max="11785" width="4.7109375" style="21" customWidth="1"/>
    <col min="11786" max="11786" width="25.7109375" style="21" customWidth="1"/>
    <col min="11787" max="11787" width="3" style="21" customWidth="1"/>
    <col min="11788" max="11788" width="3.140625" style="21" customWidth="1"/>
    <col min="11789" max="11789" width="6" style="21" customWidth="1"/>
    <col min="11790" max="12032" width="11.42578125" style="21"/>
    <col min="12033" max="12033" width="4.140625" style="21" customWidth="1"/>
    <col min="12034" max="12034" width="4.7109375" style="21" customWidth="1"/>
    <col min="12035" max="12035" width="25.7109375" style="21" customWidth="1"/>
    <col min="12036" max="12037" width="3.140625" style="21" customWidth="1"/>
    <col min="12038" max="12038" width="6" style="21" customWidth="1"/>
    <col min="12039" max="12039" width="0.5703125" style="21" customWidth="1"/>
    <col min="12040" max="12040" width="4" style="21" customWidth="1"/>
    <col min="12041" max="12041" width="4.7109375" style="21" customWidth="1"/>
    <col min="12042" max="12042" width="25.7109375" style="21" customWidth="1"/>
    <col min="12043" max="12043" width="3" style="21" customWidth="1"/>
    <col min="12044" max="12044" width="3.140625" style="21" customWidth="1"/>
    <col min="12045" max="12045" width="6" style="21" customWidth="1"/>
    <col min="12046" max="12288" width="11.42578125" style="21"/>
    <col min="12289" max="12289" width="4.140625" style="21" customWidth="1"/>
    <col min="12290" max="12290" width="4.7109375" style="21" customWidth="1"/>
    <col min="12291" max="12291" width="25.7109375" style="21" customWidth="1"/>
    <col min="12292" max="12293" width="3.140625" style="21" customWidth="1"/>
    <col min="12294" max="12294" width="6" style="21" customWidth="1"/>
    <col min="12295" max="12295" width="0.5703125" style="21" customWidth="1"/>
    <col min="12296" max="12296" width="4" style="21" customWidth="1"/>
    <col min="12297" max="12297" width="4.7109375" style="21" customWidth="1"/>
    <col min="12298" max="12298" width="25.7109375" style="21" customWidth="1"/>
    <col min="12299" max="12299" width="3" style="21" customWidth="1"/>
    <col min="12300" max="12300" width="3.140625" style="21" customWidth="1"/>
    <col min="12301" max="12301" width="6" style="21" customWidth="1"/>
    <col min="12302" max="12544" width="11.42578125" style="21"/>
    <col min="12545" max="12545" width="4.140625" style="21" customWidth="1"/>
    <col min="12546" max="12546" width="4.7109375" style="21" customWidth="1"/>
    <col min="12547" max="12547" width="25.7109375" style="21" customWidth="1"/>
    <col min="12548" max="12549" width="3.140625" style="21" customWidth="1"/>
    <col min="12550" max="12550" width="6" style="21" customWidth="1"/>
    <col min="12551" max="12551" width="0.5703125" style="21" customWidth="1"/>
    <col min="12552" max="12552" width="4" style="21" customWidth="1"/>
    <col min="12553" max="12553" width="4.7109375" style="21" customWidth="1"/>
    <col min="12554" max="12554" width="25.7109375" style="21" customWidth="1"/>
    <col min="12555" max="12555" width="3" style="21" customWidth="1"/>
    <col min="12556" max="12556" width="3.140625" style="21" customWidth="1"/>
    <col min="12557" max="12557" width="6" style="21" customWidth="1"/>
    <col min="12558" max="12800" width="11.42578125" style="21"/>
    <col min="12801" max="12801" width="4.140625" style="21" customWidth="1"/>
    <col min="12802" max="12802" width="4.7109375" style="21" customWidth="1"/>
    <col min="12803" max="12803" width="25.7109375" style="21" customWidth="1"/>
    <col min="12804" max="12805" width="3.140625" style="21" customWidth="1"/>
    <col min="12806" max="12806" width="6" style="21" customWidth="1"/>
    <col min="12807" max="12807" width="0.5703125" style="21" customWidth="1"/>
    <col min="12808" max="12808" width="4" style="21" customWidth="1"/>
    <col min="12809" max="12809" width="4.7109375" style="21" customWidth="1"/>
    <col min="12810" max="12810" width="25.7109375" style="21" customWidth="1"/>
    <col min="12811" max="12811" width="3" style="21" customWidth="1"/>
    <col min="12812" max="12812" width="3.140625" style="21" customWidth="1"/>
    <col min="12813" max="12813" width="6" style="21" customWidth="1"/>
    <col min="12814" max="13056" width="11.42578125" style="21"/>
    <col min="13057" max="13057" width="4.140625" style="21" customWidth="1"/>
    <col min="13058" max="13058" width="4.7109375" style="21" customWidth="1"/>
    <col min="13059" max="13059" width="25.7109375" style="21" customWidth="1"/>
    <col min="13060" max="13061" width="3.140625" style="21" customWidth="1"/>
    <col min="13062" max="13062" width="6" style="21" customWidth="1"/>
    <col min="13063" max="13063" width="0.5703125" style="21" customWidth="1"/>
    <col min="13064" max="13064" width="4" style="21" customWidth="1"/>
    <col min="13065" max="13065" width="4.7109375" style="21" customWidth="1"/>
    <col min="13066" max="13066" width="25.7109375" style="21" customWidth="1"/>
    <col min="13067" max="13067" width="3" style="21" customWidth="1"/>
    <col min="13068" max="13068" width="3.140625" style="21" customWidth="1"/>
    <col min="13069" max="13069" width="6" style="21" customWidth="1"/>
    <col min="13070" max="13312" width="11.42578125" style="21"/>
    <col min="13313" max="13313" width="4.140625" style="21" customWidth="1"/>
    <col min="13314" max="13314" width="4.7109375" style="21" customWidth="1"/>
    <col min="13315" max="13315" width="25.7109375" style="21" customWidth="1"/>
    <col min="13316" max="13317" width="3.140625" style="21" customWidth="1"/>
    <col min="13318" max="13318" width="6" style="21" customWidth="1"/>
    <col min="13319" max="13319" width="0.5703125" style="21" customWidth="1"/>
    <col min="13320" max="13320" width="4" style="21" customWidth="1"/>
    <col min="13321" max="13321" width="4.7109375" style="21" customWidth="1"/>
    <col min="13322" max="13322" width="25.7109375" style="21" customWidth="1"/>
    <col min="13323" max="13323" width="3" style="21" customWidth="1"/>
    <col min="13324" max="13324" width="3.140625" style="21" customWidth="1"/>
    <col min="13325" max="13325" width="6" style="21" customWidth="1"/>
    <col min="13326" max="13568" width="11.42578125" style="21"/>
    <col min="13569" max="13569" width="4.140625" style="21" customWidth="1"/>
    <col min="13570" max="13570" width="4.7109375" style="21" customWidth="1"/>
    <col min="13571" max="13571" width="25.7109375" style="21" customWidth="1"/>
    <col min="13572" max="13573" width="3.140625" style="21" customWidth="1"/>
    <col min="13574" max="13574" width="6" style="21" customWidth="1"/>
    <col min="13575" max="13575" width="0.5703125" style="21" customWidth="1"/>
    <col min="13576" max="13576" width="4" style="21" customWidth="1"/>
    <col min="13577" max="13577" width="4.7109375" style="21" customWidth="1"/>
    <col min="13578" max="13578" width="25.7109375" style="21" customWidth="1"/>
    <col min="13579" max="13579" width="3" style="21" customWidth="1"/>
    <col min="13580" max="13580" width="3.140625" style="21" customWidth="1"/>
    <col min="13581" max="13581" width="6" style="21" customWidth="1"/>
    <col min="13582" max="13824" width="11.42578125" style="21"/>
    <col min="13825" max="13825" width="4.140625" style="21" customWidth="1"/>
    <col min="13826" max="13826" width="4.7109375" style="21" customWidth="1"/>
    <col min="13827" max="13827" width="25.7109375" style="21" customWidth="1"/>
    <col min="13828" max="13829" width="3.140625" style="21" customWidth="1"/>
    <col min="13830" max="13830" width="6" style="21" customWidth="1"/>
    <col min="13831" max="13831" width="0.5703125" style="21" customWidth="1"/>
    <col min="13832" max="13832" width="4" style="21" customWidth="1"/>
    <col min="13833" max="13833" width="4.7109375" style="21" customWidth="1"/>
    <col min="13834" max="13834" width="25.7109375" style="21" customWidth="1"/>
    <col min="13835" max="13835" width="3" style="21" customWidth="1"/>
    <col min="13836" max="13836" width="3.140625" style="21" customWidth="1"/>
    <col min="13837" max="13837" width="6" style="21" customWidth="1"/>
    <col min="13838" max="14080" width="11.42578125" style="21"/>
    <col min="14081" max="14081" width="4.140625" style="21" customWidth="1"/>
    <col min="14082" max="14082" width="4.7109375" style="21" customWidth="1"/>
    <col min="14083" max="14083" width="25.7109375" style="21" customWidth="1"/>
    <col min="14084" max="14085" width="3.140625" style="21" customWidth="1"/>
    <col min="14086" max="14086" width="6" style="21" customWidth="1"/>
    <col min="14087" max="14087" width="0.5703125" style="21" customWidth="1"/>
    <col min="14088" max="14088" width="4" style="21" customWidth="1"/>
    <col min="14089" max="14089" width="4.7109375" style="21" customWidth="1"/>
    <col min="14090" max="14090" width="25.7109375" style="21" customWidth="1"/>
    <col min="14091" max="14091" width="3" style="21" customWidth="1"/>
    <col min="14092" max="14092" width="3.140625" style="21" customWidth="1"/>
    <col min="14093" max="14093" width="6" style="21" customWidth="1"/>
    <col min="14094" max="14336" width="11.42578125" style="21"/>
    <col min="14337" max="14337" width="4.140625" style="21" customWidth="1"/>
    <col min="14338" max="14338" width="4.7109375" style="21" customWidth="1"/>
    <col min="14339" max="14339" width="25.7109375" style="21" customWidth="1"/>
    <col min="14340" max="14341" width="3.140625" style="21" customWidth="1"/>
    <col min="14342" max="14342" width="6" style="21" customWidth="1"/>
    <col min="14343" max="14343" width="0.5703125" style="21" customWidth="1"/>
    <col min="14344" max="14344" width="4" style="21" customWidth="1"/>
    <col min="14345" max="14345" width="4.7109375" style="21" customWidth="1"/>
    <col min="14346" max="14346" width="25.7109375" style="21" customWidth="1"/>
    <col min="14347" max="14347" width="3" style="21" customWidth="1"/>
    <col min="14348" max="14348" width="3.140625" style="21" customWidth="1"/>
    <col min="14349" max="14349" width="6" style="21" customWidth="1"/>
    <col min="14350" max="14592" width="11.42578125" style="21"/>
    <col min="14593" max="14593" width="4.140625" style="21" customWidth="1"/>
    <col min="14594" max="14594" width="4.7109375" style="21" customWidth="1"/>
    <col min="14595" max="14595" width="25.7109375" style="21" customWidth="1"/>
    <col min="14596" max="14597" width="3.140625" style="21" customWidth="1"/>
    <col min="14598" max="14598" width="6" style="21" customWidth="1"/>
    <col min="14599" max="14599" width="0.5703125" style="21" customWidth="1"/>
    <col min="14600" max="14600" width="4" style="21" customWidth="1"/>
    <col min="14601" max="14601" width="4.7109375" style="21" customWidth="1"/>
    <col min="14602" max="14602" width="25.7109375" style="21" customWidth="1"/>
    <col min="14603" max="14603" width="3" style="21" customWidth="1"/>
    <col min="14604" max="14604" width="3.140625" style="21" customWidth="1"/>
    <col min="14605" max="14605" width="6" style="21" customWidth="1"/>
    <col min="14606" max="14848" width="11.42578125" style="21"/>
    <col min="14849" max="14849" width="4.140625" style="21" customWidth="1"/>
    <col min="14850" max="14850" width="4.7109375" style="21" customWidth="1"/>
    <col min="14851" max="14851" width="25.7109375" style="21" customWidth="1"/>
    <col min="14852" max="14853" width="3.140625" style="21" customWidth="1"/>
    <col min="14854" max="14854" width="6" style="21" customWidth="1"/>
    <col min="14855" max="14855" width="0.5703125" style="21" customWidth="1"/>
    <col min="14856" max="14856" width="4" style="21" customWidth="1"/>
    <col min="14857" max="14857" width="4.7109375" style="21" customWidth="1"/>
    <col min="14858" max="14858" width="25.7109375" style="21" customWidth="1"/>
    <col min="14859" max="14859" width="3" style="21" customWidth="1"/>
    <col min="14860" max="14860" width="3.140625" style="21" customWidth="1"/>
    <col min="14861" max="14861" width="6" style="21" customWidth="1"/>
    <col min="14862" max="15104" width="11.42578125" style="21"/>
    <col min="15105" max="15105" width="4.140625" style="21" customWidth="1"/>
    <col min="15106" max="15106" width="4.7109375" style="21" customWidth="1"/>
    <col min="15107" max="15107" width="25.7109375" style="21" customWidth="1"/>
    <col min="15108" max="15109" width="3.140625" style="21" customWidth="1"/>
    <col min="15110" max="15110" width="6" style="21" customWidth="1"/>
    <col min="15111" max="15111" width="0.5703125" style="21" customWidth="1"/>
    <col min="15112" max="15112" width="4" style="21" customWidth="1"/>
    <col min="15113" max="15113" width="4.7109375" style="21" customWidth="1"/>
    <col min="15114" max="15114" width="25.7109375" style="21" customWidth="1"/>
    <col min="15115" max="15115" width="3" style="21" customWidth="1"/>
    <col min="15116" max="15116" width="3.140625" style="21" customWidth="1"/>
    <col min="15117" max="15117" width="6" style="21" customWidth="1"/>
    <col min="15118" max="15360" width="11.42578125" style="21"/>
    <col min="15361" max="15361" width="4.140625" style="21" customWidth="1"/>
    <col min="15362" max="15362" width="4.7109375" style="21" customWidth="1"/>
    <col min="15363" max="15363" width="25.7109375" style="21" customWidth="1"/>
    <col min="15364" max="15365" width="3.140625" style="21" customWidth="1"/>
    <col min="15366" max="15366" width="6" style="21" customWidth="1"/>
    <col min="15367" max="15367" width="0.5703125" style="21" customWidth="1"/>
    <col min="15368" max="15368" width="4" style="21" customWidth="1"/>
    <col min="15369" max="15369" width="4.7109375" style="21" customWidth="1"/>
    <col min="15370" max="15370" width="25.7109375" style="21" customWidth="1"/>
    <col min="15371" max="15371" width="3" style="21" customWidth="1"/>
    <col min="15372" max="15372" width="3.140625" style="21" customWidth="1"/>
    <col min="15373" max="15373" width="6" style="21" customWidth="1"/>
    <col min="15374" max="15616" width="11.42578125" style="21"/>
    <col min="15617" max="15617" width="4.140625" style="21" customWidth="1"/>
    <col min="15618" max="15618" width="4.7109375" style="21" customWidth="1"/>
    <col min="15619" max="15619" width="25.7109375" style="21" customWidth="1"/>
    <col min="15620" max="15621" width="3.140625" style="21" customWidth="1"/>
    <col min="15622" max="15622" width="6" style="21" customWidth="1"/>
    <col min="15623" max="15623" width="0.5703125" style="21" customWidth="1"/>
    <col min="15624" max="15624" width="4" style="21" customWidth="1"/>
    <col min="15625" max="15625" width="4.7109375" style="21" customWidth="1"/>
    <col min="15626" max="15626" width="25.7109375" style="21" customWidth="1"/>
    <col min="15627" max="15627" width="3" style="21" customWidth="1"/>
    <col min="15628" max="15628" width="3.140625" style="21" customWidth="1"/>
    <col min="15629" max="15629" width="6" style="21" customWidth="1"/>
    <col min="15630" max="15872" width="11.42578125" style="21"/>
    <col min="15873" max="15873" width="4.140625" style="21" customWidth="1"/>
    <col min="15874" max="15874" width="4.7109375" style="21" customWidth="1"/>
    <col min="15875" max="15875" width="25.7109375" style="21" customWidth="1"/>
    <col min="15876" max="15877" width="3.140625" style="21" customWidth="1"/>
    <col min="15878" max="15878" width="6" style="21" customWidth="1"/>
    <col min="15879" max="15879" width="0.5703125" style="21" customWidth="1"/>
    <col min="15880" max="15880" width="4" style="21" customWidth="1"/>
    <col min="15881" max="15881" width="4.7109375" style="21" customWidth="1"/>
    <col min="15882" max="15882" width="25.7109375" style="21" customWidth="1"/>
    <col min="15883" max="15883" width="3" style="21" customWidth="1"/>
    <col min="15884" max="15884" width="3.140625" style="21" customWidth="1"/>
    <col min="15885" max="15885" width="6" style="21" customWidth="1"/>
    <col min="15886" max="16128" width="11.42578125" style="21"/>
    <col min="16129" max="16129" width="4.140625" style="21" customWidth="1"/>
    <col min="16130" max="16130" width="4.7109375" style="21" customWidth="1"/>
    <col min="16131" max="16131" width="25.7109375" style="21" customWidth="1"/>
    <col min="16132" max="16133" width="3.140625" style="21" customWidth="1"/>
    <col min="16134" max="16134" width="6" style="21" customWidth="1"/>
    <col min="16135" max="16135" width="0.5703125" style="21" customWidth="1"/>
    <col min="16136" max="16136" width="4" style="21" customWidth="1"/>
    <col min="16137" max="16137" width="4.7109375" style="21" customWidth="1"/>
    <col min="16138" max="16138" width="25.7109375" style="21" customWidth="1"/>
    <col min="16139" max="16139" width="3" style="21" customWidth="1"/>
    <col min="16140" max="16140" width="3.140625" style="21" customWidth="1"/>
    <col min="16141" max="16141" width="6" style="21" customWidth="1"/>
    <col min="16142" max="16384" width="11.42578125" style="21"/>
  </cols>
  <sheetData>
    <row r="1" spans="1:13" s="3" customFormat="1" ht="33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v>1</v>
      </c>
      <c r="L1" s="2"/>
      <c r="M1" s="2"/>
    </row>
    <row r="2" spans="1:13" s="3" customFormat="1" ht="33.75" customHeight="1">
      <c r="A2" s="4">
        <v>10.9</v>
      </c>
      <c r="B2" s="4"/>
      <c r="C2" s="4"/>
      <c r="D2" s="4"/>
      <c r="E2" s="4"/>
      <c r="F2" s="4"/>
      <c r="G2" s="5"/>
      <c r="H2" s="4">
        <v>5.9</v>
      </c>
      <c r="I2" s="4"/>
      <c r="J2" s="4"/>
      <c r="K2" s="4"/>
      <c r="L2" s="4"/>
      <c r="M2" s="4"/>
    </row>
    <row r="3" spans="1:13" s="11" customFormat="1" ht="60" customHeight="1">
      <c r="A3" s="6" t="s">
        <v>1</v>
      </c>
      <c r="B3" s="7" t="s">
        <v>2</v>
      </c>
      <c r="C3" s="8" t="s">
        <v>3</v>
      </c>
      <c r="D3" s="9" t="s">
        <v>4</v>
      </c>
      <c r="E3" s="9"/>
      <c r="F3" s="7" t="s">
        <v>5</v>
      </c>
      <c r="G3" s="10"/>
      <c r="H3" s="6" t="s">
        <v>1</v>
      </c>
      <c r="I3" s="7" t="s">
        <v>2</v>
      </c>
      <c r="J3" s="8" t="s">
        <v>3</v>
      </c>
      <c r="K3" s="9" t="s">
        <v>4</v>
      </c>
      <c r="L3" s="9"/>
      <c r="M3" s="7" t="s">
        <v>5</v>
      </c>
    </row>
    <row r="4" spans="1:13" ht="12" customHeight="1">
      <c r="A4" s="12">
        <v>1</v>
      </c>
      <c r="B4" s="13">
        <v>215</v>
      </c>
      <c r="C4" s="14" t="s">
        <v>6</v>
      </c>
      <c r="D4" s="14" t="s">
        <v>7</v>
      </c>
      <c r="E4" s="14" t="s">
        <v>8</v>
      </c>
      <c r="F4" s="14">
        <v>42.24</v>
      </c>
      <c r="G4" s="15">
        <f>IF(F4=0,IF(H4=0,0,1),1)</f>
        <v>1</v>
      </c>
      <c r="H4" s="16">
        <v>1</v>
      </c>
      <c r="I4" s="17">
        <v>1</v>
      </c>
      <c r="J4" s="18" t="s">
        <v>9</v>
      </c>
      <c r="K4" s="19" t="s">
        <v>10</v>
      </c>
      <c r="L4" s="19" t="s">
        <v>8</v>
      </c>
      <c r="M4" s="20">
        <v>20.5</v>
      </c>
    </row>
    <row r="5" spans="1:13" ht="12" customHeight="1">
      <c r="A5" s="12">
        <v>2</v>
      </c>
      <c r="B5" s="13">
        <v>258</v>
      </c>
      <c r="C5" s="14" t="s">
        <v>11</v>
      </c>
      <c r="D5" s="14" t="s">
        <v>12</v>
      </c>
      <c r="E5" s="14" t="s">
        <v>8</v>
      </c>
      <c r="F5" s="14">
        <v>43.13</v>
      </c>
      <c r="G5" s="15">
        <f t="shared" ref="G5:G68" si="0">IF(F5=0,IF(H5=0,0,1),1)</f>
        <v>1</v>
      </c>
      <c r="H5" s="16">
        <v>2</v>
      </c>
      <c r="I5" s="17">
        <v>60</v>
      </c>
      <c r="J5" s="18" t="s">
        <v>13</v>
      </c>
      <c r="K5" s="19" t="s">
        <v>7</v>
      </c>
      <c r="L5" s="19" t="s">
        <v>8</v>
      </c>
      <c r="M5" s="20">
        <v>21.28</v>
      </c>
    </row>
    <row r="6" spans="1:13" ht="12" customHeight="1">
      <c r="A6" s="12">
        <v>3</v>
      </c>
      <c r="B6" s="13">
        <v>218</v>
      </c>
      <c r="C6" s="14" t="s">
        <v>14</v>
      </c>
      <c r="D6" s="14" t="s">
        <v>7</v>
      </c>
      <c r="E6" s="14" t="s">
        <v>8</v>
      </c>
      <c r="F6" s="14">
        <v>43.2</v>
      </c>
      <c r="G6" s="15">
        <f t="shared" si="0"/>
        <v>1</v>
      </c>
      <c r="H6" s="16">
        <v>3</v>
      </c>
      <c r="I6" s="17">
        <v>186</v>
      </c>
      <c r="J6" s="18" t="s">
        <v>15</v>
      </c>
      <c r="K6" s="19" t="s">
        <v>10</v>
      </c>
      <c r="L6" s="19" t="s">
        <v>8</v>
      </c>
      <c r="M6" s="20">
        <v>21.3</v>
      </c>
    </row>
    <row r="7" spans="1:13" ht="12" customHeight="1">
      <c r="A7" s="12">
        <v>4</v>
      </c>
      <c r="B7" s="13">
        <v>198</v>
      </c>
      <c r="C7" s="14" t="s">
        <v>16</v>
      </c>
      <c r="D7" s="14" t="s">
        <v>7</v>
      </c>
      <c r="E7" s="14" t="s">
        <v>8</v>
      </c>
      <c r="F7" s="14">
        <v>44.24</v>
      </c>
      <c r="G7" s="15">
        <f t="shared" si="0"/>
        <v>1</v>
      </c>
      <c r="H7" s="16">
        <v>4</v>
      </c>
      <c r="I7" s="17">
        <v>109</v>
      </c>
      <c r="J7" s="18" t="s">
        <v>17</v>
      </c>
      <c r="K7" s="19" t="s">
        <v>7</v>
      </c>
      <c r="L7" s="19" t="s">
        <v>8</v>
      </c>
      <c r="M7" s="20">
        <v>21.57</v>
      </c>
    </row>
    <row r="8" spans="1:13" ht="12" customHeight="1">
      <c r="A8" s="12">
        <v>5</v>
      </c>
      <c r="B8" s="13">
        <v>3</v>
      </c>
      <c r="C8" s="14" t="s">
        <v>18</v>
      </c>
      <c r="D8" s="14" t="s">
        <v>19</v>
      </c>
      <c r="E8" s="14" t="s">
        <v>8</v>
      </c>
      <c r="F8" s="14">
        <v>44.47</v>
      </c>
      <c r="G8" s="15">
        <f t="shared" si="0"/>
        <v>1</v>
      </c>
      <c r="H8" s="16">
        <v>5</v>
      </c>
      <c r="I8" s="17">
        <v>284</v>
      </c>
      <c r="J8" s="18" t="s">
        <v>20</v>
      </c>
      <c r="K8" s="19" t="s">
        <v>10</v>
      </c>
      <c r="L8" s="19" t="s">
        <v>8</v>
      </c>
      <c r="M8" s="20">
        <v>22.15</v>
      </c>
    </row>
    <row r="9" spans="1:13" ht="12" customHeight="1">
      <c r="A9" s="12">
        <v>6</v>
      </c>
      <c r="B9" s="13">
        <v>270</v>
      </c>
      <c r="C9" s="14" t="s">
        <v>21</v>
      </c>
      <c r="D9" s="14" t="s">
        <v>7</v>
      </c>
      <c r="E9" s="14" t="s">
        <v>8</v>
      </c>
      <c r="F9" s="14">
        <v>44.56</v>
      </c>
      <c r="G9" s="15">
        <f t="shared" si="0"/>
        <v>1</v>
      </c>
      <c r="H9" s="13">
        <v>6</v>
      </c>
      <c r="I9" s="13">
        <v>62</v>
      </c>
      <c r="J9" s="14" t="s">
        <v>22</v>
      </c>
      <c r="K9" s="13" t="s">
        <v>12</v>
      </c>
      <c r="L9" s="13" t="s">
        <v>8</v>
      </c>
      <c r="M9" s="14">
        <v>22.2</v>
      </c>
    </row>
    <row r="10" spans="1:13" ht="12" customHeight="1">
      <c r="A10" s="12">
        <v>7</v>
      </c>
      <c r="B10" s="13">
        <v>253</v>
      </c>
      <c r="C10" s="14" t="s">
        <v>23</v>
      </c>
      <c r="D10" s="14" t="s">
        <v>7</v>
      </c>
      <c r="E10" s="14" t="s">
        <v>8</v>
      </c>
      <c r="F10" s="14">
        <v>45.37</v>
      </c>
      <c r="G10" s="15">
        <f t="shared" si="0"/>
        <v>1</v>
      </c>
      <c r="H10" s="13">
        <v>7</v>
      </c>
      <c r="I10" s="13">
        <v>288</v>
      </c>
      <c r="J10" s="14" t="s">
        <v>24</v>
      </c>
      <c r="K10" s="13" t="s">
        <v>7</v>
      </c>
      <c r="L10" s="13" t="s">
        <v>8</v>
      </c>
      <c r="M10" s="14">
        <v>22.39</v>
      </c>
    </row>
    <row r="11" spans="1:13" ht="12" customHeight="1">
      <c r="A11" s="12">
        <v>8</v>
      </c>
      <c r="B11" s="13">
        <v>122</v>
      </c>
      <c r="C11" s="14" t="s">
        <v>25</v>
      </c>
      <c r="D11" s="14" t="s">
        <v>12</v>
      </c>
      <c r="E11" s="14" t="s">
        <v>8</v>
      </c>
      <c r="F11" s="14">
        <v>45.51</v>
      </c>
      <c r="G11" s="15">
        <f t="shared" si="0"/>
        <v>1</v>
      </c>
      <c r="H11" s="13">
        <v>8</v>
      </c>
      <c r="I11" s="13">
        <v>911</v>
      </c>
      <c r="J11" s="14" t="s">
        <v>26</v>
      </c>
      <c r="K11" s="13" t="s">
        <v>7</v>
      </c>
      <c r="L11" s="13" t="s">
        <v>8</v>
      </c>
      <c r="M11" s="14">
        <v>22.58</v>
      </c>
    </row>
    <row r="12" spans="1:13" ht="12" customHeight="1">
      <c r="A12" s="12">
        <v>9</v>
      </c>
      <c r="B12" s="13">
        <v>25</v>
      </c>
      <c r="C12" s="14" t="s">
        <v>27</v>
      </c>
      <c r="D12" s="14" t="s">
        <v>12</v>
      </c>
      <c r="E12" s="14" t="s">
        <v>8</v>
      </c>
      <c r="F12" s="14">
        <v>46.16</v>
      </c>
      <c r="G12" s="15">
        <f t="shared" si="0"/>
        <v>1</v>
      </c>
      <c r="H12" s="13">
        <v>9</v>
      </c>
      <c r="I12" s="13">
        <v>76</v>
      </c>
      <c r="J12" s="14" t="s">
        <v>28</v>
      </c>
      <c r="K12" s="13" t="s">
        <v>12</v>
      </c>
      <c r="L12" s="13" t="s">
        <v>8</v>
      </c>
      <c r="M12" s="14">
        <v>23.01</v>
      </c>
    </row>
    <row r="13" spans="1:13" ht="12" customHeight="1">
      <c r="A13" s="12">
        <v>10</v>
      </c>
      <c r="B13" s="13">
        <v>36</v>
      </c>
      <c r="C13" s="14" t="s">
        <v>29</v>
      </c>
      <c r="D13" s="14" t="s">
        <v>12</v>
      </c>
      <c r="E13" s="14" t="s">
        <v>8</v>
      </c>
      <c r="F13" s="14">
        <v>47.25</v>
      </c>
      <c r="G13" s="15">
        <f t="shared" si="0"/>
        <v>1</v>
      </c>
      <c r="H13" s="13">
        <v>10</v>
      </c>
      <c r="I13" s="13">
        <v>173</v>
      </c>
      <c r="J13" s="14" t="s">
        <v>30</v>
      </c>
      <c r="K13" s="13" t="s">
        <v>31</v>
      </c>
      <c r="L13" s="13" t="s">
        <v>8</v>
      </c>
      <c r="M13" s="14">
        <v>24.23</v>
      </c>
    </row>
    <row r="14" spans="1:13" ht="12" customHeight="1">
      <c r="A14" s="12">
        <v>11</v>
      </c>
      <c r="B14" s="13">
        <v>262</v>
      </c>
      <c r="C14" s="14" t="s">
        <v>32</v>
      </c>
      <c r="D14" s="14" t="s">
        <v>12</v>
      </c>
      <c r="E14" s="14" t="s">
        <v>8</v>
      </c>
      <c r="F14" s="14">
        <v>47.38</v>
      </c>
      <c r="G14" s="15">
        <f t="shared" si="0"/>
        <v>1</v>
      </c>
      <c r="H14" s="13">
        <v>11</v>
      </c>
      <c r="I14" s="13">
        <v>70</v>
      </c>
      <c r="J14" s="14" t="s">
        <v>33</v>
      </c>
      <c r="K14" s="13" t="s">
        <v>12</v>
      </c>
      <c r="L14" s="13" t="s">
        <v>8</v>
      </c>
      <c r="M14" s="14">
        <v>24.36</v>
      </c>
    </row>
    <row r="15" spans="1:13" ht="12" customHeight="1">
      <c r="A15" s="12">
        <v>12</v>
      </c>
      <c r="B15" s="13">
        <v>220</v>
      </c>
      <c r="C15" s="14" t="s">
        <v>34</v>
      </c>
      <c r="D15" s="14" t="s">
        <v>7</v>
      </c>
      <c r="E15" s="14" t="s">
        <v>8</v>
      </c>
      <c r="F15" s="14">
        <v>47.48</v>
      </c>
      <c r="G15" s="15">
        <f t="shared" si="0"/>
        <v>1</v>
      </c>
      <c r="H15" s="13">
        <v>12</v>
      </c>
      <c r="I15" s="13">
        <v>183</v>
      </c>
      <c r="J15" s="14" t="s">
        <v>35</v>
      </c>
      <c r="K15" s="13" t="s">
        <v>31</v>
      </c>
      <c r="L15" s="13" t="s">
        <v>8</v>
      </c>
      <c r="M15" s="14">
        <v>24.43</v>
      </c>
    </row>
    <row r="16" spans="1:13" ht="12" customHeight="1">
      <c r="A16" s="12">
        <v>13</v>
      </c>
      <c r="B16" s="13">
        <v>880</v>
      </c>
      <c r="C16" s="14" t="s">
        <v>36</v>
      </c>
      <c r="D16" s="14" t="s">
        <v>7</v>
      </c>
      <c r="E16" s="14" t="s">
        <v>8</v>
      </c>
      <c r="F16" s="14">
        <v>48.08</v>
      </c>
      <c r="G16" s="15">
        <f t="shared" si="0"/>
        <v>1</v>
      </c>
      <c r="H16" s="13">
        <v>13</v>
      </c>
      <c r="I16" s="13">
        <v>273</v>
      </c>
      <c r="J16" s="14" t="s">
        <v>37</v>
      </c>
      <c r="K16" s="13" t="s">
        <v>10</v>
      </c>
      <c r="L16" s="13" t="s">
        <v>8</v>
      </c>
      <c r="M16" s="14">
        <v>24.44</v>
      </c>
    </row>
    <row r="17" spans="1:13" ht="12" customHeight="1">
      <c r="A17" s="12">
        <v>14</v>
      </c>
      <c r="B17" s="13">
        <v>125</v>
      </c>
      <c r="C17" s="14" t="s">
        <v>38</v>
      </c>
      <c r="D17" s="14" t="s">
        <v>7</v>
      </c>
      <c r="E17" s="14" t="s">
        <v>8</v>
      </c>
      <c r="F17" s="14">
        <v>48.24</v>
      </c>
      <c r="G17" s="15">
        <f t="shared" si="0"/>
        <v>1</v>
      </c>
      <c r="H17" s="13">
        <v>14</v>
      </c>
      <c r="I17" s="13">
        <v>326</v>
      </c>
      <c r="J17" s="14" t="s">
        <v>39</v>
      </c>
      <c r="K17" s="13" t="s">
        <v>7</v>
      </c>
      <c r="L17" s="13" t="s">
        <v>8</v>
      </c>
      <c r="M17" s="14">
        <v>25.02</v>
      </c>
    </row>
    <row r="18" spans="1:13" ht="12" customHeight="1">
      <c r="A18" s="12">
        <v>15</v>
      </c>
      <c r="B18" s="13">
        <v>105</v>
      </c>
      <c r="C18" s="14" t="s">
        <v>40</v>
      </c>
      <c r="D18" s="14" t="s">
        <v>31</v>
      </c>
      <c r="E18" s="14" t="s">
        <v>8</v>
      </c>
      <c r="F18" s="14">
        <v>48.36</v>
      </c>
      <c r="G18" s="15">
        <f t="shared" si="0"/>
        <v>1</v>
      </c>
      <c r="H18" s="13">
        <v>15</v>
      </c>
      <c r="I18" s="13">
        <v>196</v>
      </c>
      <c r="J18" s="14" t="s">
        <v>41</v>
      </c>
      <c r="K18" s="13" t="s">
        <v>7</v>
      </c>
      <c r="L18" s="13" t="s">
        <v>8</v>
      </c>
      <c r="M18" s="14">
        <v>25.23</v>
      </c>
    </row>
    <row r="19" spans="1:13" ht="12" customHeight="1">
      <c r="A19" s="12">
        <v>16</v>
      </c>
      <c r="B19" s="13">
        <v>214</v>
      </c>
      <c r="C19" s="14" t="s">
        <v>42</v>
      </c>
      <c r="D19" s="14" t="s">
        <v>7</v>
      </c>
      <c r="E19" s="14" t="s">
        <v>8</v>
      </c>
      <c r="F19" s="14">
        <v>48.45</v>
      </c>
      <c r="G19" s="15">
        <f t="shared" si="0"/>
        <v>1</v>
      </c>
      <c r="H19" s="13">
        <v>16</v>
      </c>
      <c r="I19" s="13">
        <v>299</v>
      </c>
      <c r="J19" s="14" t="s">
        <v>43</v>
      </c>
      <c r="K19" s="13" t="s">
        <v>12</v>
      </c>
      <c r="L19" s="13" t="s">
        <v>8</v>
      </c>
      <c r="M19" s="14">
        <v>25.34</v>
      </c>
    </row>
    <row r="20" spans="1:13" ht="12" customHeight="1">
      <c r="A20" s="12">
        <v>17</v>
      </c>
      <c r="B20" s="13">
        <v>82</v>
      </c>
      <c r="C20" s="14" t="s">
        <v>44</v>
      </c>
      <c r="D20" s="14" t="s">
        <v>12</v>
      </c>
      <c r="E20" s="14" t="s">
        <v>8</v>
      </c>
      <c r="F20" s="14">
        <v>48.52</v>
      </c>
      <c r="G20" s="15">
        <f t="shared" si="0"/>
        <v>1</v>
      </c>
      <c r="H20" s="13">
        <v>17</v>
      </c>
      <c r="I20" s="13">
        <v>297</v>
      </c>
      <c r="J20" s="14" t="s">
        <v>45</v>
      </c>
      <c r="K20" s="13" t="s">
        <v>8</v>
      </c>
      <c r="L20" s="13" t="s">
        <v>46</v>
      </c>
      <c r="M20" s="14">
        <v>25.5</v>
      </c>
    </row>
    <row r="21" spans="1:13" ht="12" customHeight="1">
      <c r="A21" s="12">
        <v>18</v>
      </c>
      <c r="B21" s="13">
        <v>134</v>
      </c>
      <c r="C21" s="14" t="s">
        <v>47</v>
      </c>
      <c r="D21" s="14" t="s">
        <v>12</v>
      </c>
      <c r="E21" s="14" t="s">
        <v>8</v>
      </c>
      <c r="F21" s="14">
        <v>48.54</v>
      </c>
      <c r="G21" s="15">
        <f t="shared" si="0"/>
        <v>1</v>
      </c>
      <c r="H21" s="13">
        <v>18</v>
      </c>
      <c r="I21" s="13">
        <v>266</v>
      </c>
      <c r="J21" s="14" t="s">
        <v>48</v>
      </c>
      <c r="K21" s="13" t="s">
        <v>49</v>
      </c>
      <c r="L21" s="13" t="s">
        <v>8</v>
      </c>
      <c r="M21" s="14">
        <v>25.56</v>
      </c>
    </row>
    <row r="22" spans="1:13" ht="12" customHeight="1">
      <c r="A22" s="12">
        <v>19</v>
      </c>
      <c r="B22" s="13">
        <v>98</v>
      </c>
      <c r="C22" s="14" t="s">
        <v>50</v>
      </c>
      <c r="D22" s="14" t="s">
        <v>12</v>
      </c>
      <c r="E22" s="14" t="s">
        <v>8</v>
      </c>
      <c r="F22" s="14">
        <v>49.09</v>
      </c>
      <c r="G22" s="15">
        <f t="shared" si="0"/>
        <v>1</v>
      </c>
      <c r="H22" s="13">
        <v>19</v>
      </c>
      <c r="I22" s="13">
        <v>414</v>
      </c>
      <c r="J22" s="14" t="s">
        <v>51</v>
      </c>
      <c r="K22" s="13" t="s">
        <v>12</v>
      </c>
      <c r="L22" s="13" t="s">
        <v>8</v>
      </c>
      <c r="M22" s="14">
        <v>26.14</v>
      </c>
    </row>
    <row r="23" spans="1:13" ht="12" customHeight="1">
      <c r="A23" s="12">
        <v>20</v>
      </c>
      <c r="B23" s="13">
        <v>269</v>
      </c>
      <c r="C23" s="14" t="s">
        <v>52</v>
      </c>
      <c r="D23" s="14" t="s">
        <v>8</v>
      </c>
      <c r="E23" s="14" t="s">
        <v>53</v>
      </c>
      <c r="F23" s="14">
        <v>49.15</v>
      </c>
      <c r="G23" s="15">
        <f t="shared" si="0"/>
        <v>1</v>
      </c>
      <c r="H23" s="13">
        <v>20</v>
      </c>
      <c r="I23" s="13">
        <v>302</v>
      </c>
      <c r="J23" s="14" t="s">
        <v>54</v>
      </c>
      <c r="K23" s="13" t="s">
        <v>7</v>
      </c>
      <c r="L23" s="13" t="s">
        <v>8</v>
      </c>
      <c r="M23" s="14">
        <v>26.36</v>
      </c>
    </row>
    <row r="24" spans="1:13" ht="12" customHeight="1">
      <c r="A24" s="12">
        <v>21</v>
      </c>
      <c r="B24" s="13">
        <v>204</v>
      </c>
      <c r="C24" s="14" t="s">
        <v>55</v>
      </c>
      <c r="D24" s="14" t="s">
        <v>31</v>
      </c>
      <c r="E24" s="14" t="s">
        <v>8</v>
      </c>
      <c r="F24" s="14">
        <v>49.18</v>
      </c>
      <c r="G24" s="15">
        <f t="shared" si="0"/>
        <v>1</v>
      </c>
      <c r="H24" s="13">
        <v>21</v>
      </c>
      <c r="I24" s="13">
        <v>279</v>
      </c>
      <c r="J24" s="14" t="s">
        <v>56</v>
      </c>
      <c r="K24" s="13" t="s">
        <v>10</v>
      </c>
      <c r="L24" s="13" t="s">
        <v>8</v>
      </c>
      <c r="M24" s="14">
        <v>27.03</v>
      </c>
    </row>
    <row r="25" spans="1:13" ht="12" customHeight="1">
      <c r="A25" s="12">
        <v>22</v>
      </c>
      <c r="B25" s="13">
        <v>71</v>
      </c>
      <c r="C25" s="14" t="s">
        <v>57</v>
      </c>
      <c r="D25" s="14" t="s">
        <v>7</v>
      </c>
      <c r="E25" s="14" t="s">
        <v>8</v>
      </c>
      <c r="F25" s="14">
        <v>49.39</v>
      </c>
      <c r="G25" s="15">
        <f t="shared" si="0"/>
        <v>1</v>
      </c>
      <c r="H25" s="13">
        <v>22</v>
      </c>
      <c r="I25" s="13">
        <v>179</v>
      </c>
      <c r="J25" s="14" t="s">
        <v>58</v>
      </c>
      <c r="K25" s="13" t="s">
        <v>12</v>
      </c>
      <c r="L25" s="13" t="s">
        <v>8</v>
      </c>
      <c r="M25" s="14">
        <v>27.05</v>
      </c>
    </row>
    <row r="26" spans="1:13" ht="12" customHeight="1">
      <c r="A26" s="12">
        <v>23</v>
      </c>
      <c r="B26" s="13">
        <v>247</v>
      </c>
      <c r="C26" s="14" t="s">
        <v>59</v>
      </c>
      <c r="D26" s="14" t="s">
        <v>31</v>
      </c>
      <c r="E26" s="14" t="s">
        <v>8</v>
      </c>
      <c r="F26" s="14">
        <v>49.47</v>
      </c>
      <c r="G26" s="15">
        <f t="shared" si="0"/>
        <v>1</v>
      </c>
      <c r="H26" s="13">
        <v>23</v>
      </c>
      <c r="I26" s="13">
        <v>316</v>
      </c>
      <c r="J26" s="14" t="s">
        <v>60</v>
      </c>
      <c r="K26" s="13" t="s">
        <v>12</v>
      </c>
      <c r="L26" s="13" t="s">
        <v>8</v>
      </c>
      <c r="M26" s="14">
        <v>27.08</v>
      </c>
    </row>
    <row r="27" spans="1:13" ht="12" customHeight="1">
      <c r="A27" s="12">
        <v>24</v>
      </c>
      <c r="B27" s="13">
        <v>42</v>
      </c>
      <c r="C27" s="14" t="s">
        <v>61</v>
      </c>
      <c r="D27" s="14" t="s">
        <v>7</v>
      </c>
      <c r="E27" s="14" t="s">
        <v>8</v>
      </c>
      <c r="F27" s="14">
        <v>50.05</v>
      </c>
      <c r="G27" s="15">
        <f t="shared" si="0"/>
        <v>1</v>
      </c>
      <c r="H27" s="13">
        <v>24</v>
      </c>
      <c r="I27" s="13">
        <v>325</v>
      </c>
      <c r="J27" s="14" t="s">
        <v>62</v>
      </c>
      <c r="K27" s="13" t="s">
        <v>31</v>
      </c>
      <c r="L27" s="13" t="s">
        <v>8</v>
      </c>
      <c r="M27" s="14">
        <v>27.11</v>
      </c>
    </row>
    <row r="28" spans="1:13" ht="12" customHeight="1">
      <c r="A28" s="12">
        <v>25</v>
      </c>
      <c r="B28" s="13">
        <v>2025</v>
      </c>
      <c r="C28" s="14" t="s">
        <v>63</v>
      </c>
      <c r="D28" s="14" t="s">
        <v>49</v>
      </c>
      <c r="E28" s="14" t="s">
        <v>8</v>
      </c>
      <c r="F28" s="14">
        <v>50.42</v>
      </c>
      <c r="G28" s="15">
        <f t="shared" si="0"/>
        <v>1</v>
      </c>
      <c r="H28" s="13">
        <v>25</v>
      </c>
      <c r="I28" s="13">
        <v>333</v>
      </c>
      <c r="J28" s="14" t="s">
        <v>64</v>
      </c>
      <c r="K28" s="13" t="s">
        <v>8</v>
      </c>
      <c r="L28" s="13" t="s">
        <v>53</v>
      </c>
      <c r="M28" s="14">
        <v>27.13</v>
      </c>
    </row>
    <row r="29" spans="1:13" ht="12" customHeight="1">
      <c r="A29" s="12">
        <v>26</v>
      </c>
      <c r="B29" s="13">
        <v>51</v>
      </c>
      <c r="C29" s="14" t="s">
        <v>65</v>
      </c>
      <c r="D29" s="14" t="s">
        <v>19</v>
      </c>
      <c r="E29" s="14" t="s">
        <v>8</v>
      </c>
      <c r="F29" s="14">
        <v>50.5</v>
      </c>
      <c r="G29" s="15">
        <f t="shared" si="0"/>
        <v>1</v>
      </c>
      <c r="H29" s="13">
        <v>26</v>
      </c>
      <c r="I29" s="13">
        <v>313</v>
      </c>
      <c r="J29" s="14" t="s">
        <v>66</v>
      </c>
      <c r="K29" s="13" t="s">
        <v>10</v>
      </c>
      <c r="L29" s="13" t="s">
        <v>8</v>
      </c>
      <c r="M29" s="14">
        <v>27.14</v>
      </c>
    </row>
    <row r="30" spans="1:13" ht="12" customHeight="1">
      <c r="A30" s="12">
        <v>27</v>
      </c>
      <c r="B30" s="13">
        <v>7</v>
      </c>
      <c r="C30" s="14" t="s">
        <v>67</v>
      </c>
      <c r="D30" s="14" t="s">
        <v>31</v>
      </c>
      <c r="E30" s="14" t="s">
        <v>8</v>
      </c>
      <c r="F30" s="14">
        <v>52.02</v>
      </c>
      <c r="G30" s="15">
        <f t="shared" si="0"/>
        <v>1</v>
      </c>
      <c r="H30" s="13">
        <v>27</v>
      </c>
      <c r="I30" s="13">
        <v>265</v>
      </c>
      <c r="J30" s="14" t="s">
        <v>68</v>
      </c>
      <c r="K30" s="13" t="s">
        <v>7</v>
      </c>
      <c r="L30" s="13" t="s">
        <v>8</v>
      </c>
      <c r="M30" s="14">
        <v>27.27</v>
      </c>
    </row>
    <row r="31" spans="1:13" ht="12" customHeight="1">
      <c r="A31" s="12">
        <v>28</v>
      </c>
      <c r="B31" s="13">
        <v>123</v>
      </c>
      <c r="C31" s="14" t="s">
        <v>69</v>
      </c>
      <c r="D31" s="14" t="s">
        <v>12</v>
      </c>
      <c r="E31" s="14" t="s">
        <v>8</v>
      </c>
      <c r="F31" s="14">
        <v>52.24</v>
      </c>
      <c r="G31" s="15">
        <f t="shared" si="0"/>
        <v>1</v>
      </c>
      <c r="H31" s="13">
        <v>28</v>
      </c>
      <c r="I31" s="13">
        <v>170</v>
      </c>
      <c r="J31" s="14" t="s">
        <v>70</v>
      </c>
      <c r="K31" s="13" t="s">
        <v>31</v>
      </c>
      <c r="L31" s="13" t="s">
        <v>8</v>
      </c>
      <c r="M31" s="14">
        <v>27.34</v>
      </c>
    </row>
    <row r="32" spans="1:13" ht="12" customHeight="1">
      <c r="A32" s="12">
        <v>29</v>
      </c>
      <c r="B32" s="13">
        <v>530</v>
      </c>
      <c r="C32" s="14" t="s">
        <v>71</v>
      </c>
      <c r="D32" s="14" t="s">
        <v>31</v>
      </c>
      <c r="E32" s="14" t="s">
        <v>8</v>
      </c>
      <c r="F32" s="14">
        <v>52.36</v>
      </c>
      <c r="G32" s="15">
        <f t="shared" si="0"/>
        <v>1</v>
      </c>
      <c r="H32" s="13">
        <v>29</v>
      </c>
      <c r="I32" s="13">
        <v>113</v>
      </c>
      <c r="J32" s="14" t="s">
        <v>72</v>
      </c>
      <c r="K32" s="13" t="s">
        <v>10</v>
      </c>
      <c r="L32" s="13" t="s">
        <v>8</v>
      </c>
      <c r="M32" s="14">
        <v>27.36</v>
      </c>
    </row>
    <row r="33" spans="1:13" ht="12" customHeight="1">
      <c r="A33" s="12">
        <v>30</v>
      </c>
      <c r="B33" s="13">
        <v>81</v>
      </c>
      <c r="C33" s="14" t="s">
        <v>73</v>
      </c>
      <c r="D33" s="14" t="s">
        <v>12</v>
      </c>
      <c r="E33" s="14" t="s">
        <v>8</v>
      </c>
      <c r="F33" s="14">
        <v>53.14</v>
      </c>
      <c r="G33" s="15">
        <f t="shared" si="0"/>
        <v>1</v>
      </c>
      <c r="H33" s="13">
        <v>30</v>
      </c>
      <c r="I33" s="13">
        <v>264</v>
      </c>
      <c r="J33" s="14" t="s">
        <v>74</v>
      </c>
      <c r="K33" s="13" t="s">
        <v>49</v>
      </c>
      <c r="L33" s="13" t="s">
        <v>8</v>
      </c>
      <c r="M33" s="14">
        <v>27.4</v>
      </c>
    </row>
    <row r="34" spans="1:13" ht="12" customHeight="1">
      <c r="A34" s="12">
        <v>31</v>
      </c>
      <c r="B34" s="13">
        <v>489</v>
      </c>
      <c r="C34" s="14" t="s">
        <v>75</v>
      </c>
      <c r="D34" s="14" t="s">
        <v>7</v>
      </c>
      <c r="E34" s="14" t="s">
        <v>8</v>
      </c>
      <c r="F34" s="14">
        <v>53.24</v>
      </c>
      <c r="G34" s="15">
        <f t="shared" si="0"/>
        <v>1</v>
      </c>
      <c r="H34" s="13">
        <v>31</v>
      </c>
      <c r="I34" s="13">
        <v>121</v>
      </c>
      <c r="J34" s="14" t="s">
        <v>76</v>
      </c>
      <c r="K34" s="13" t="s">
        <v>49</v>
      </c>
      <c r="L34" s="13" t="s">
        <v>8</v>
      </c>
      <c r="M34" s="14">
        <v>27.55</v>
      </c>
    </row>
    <row r="35" spans="1:13" ht="12" customHeight="1">
      <c r="A35" s="12">
        <v>32</v>
      </c>
      <c r="B35" s="13">
        <v>131</v>
      </c>
      <c r="C35" s="14" t="s">
        <v>77</v>
      </c>
      <c r="D35" s="14" t="s">
        <v>31</v>
      </c>
      <c r="E35" s="14" t="s">
        <v>8</v>
      </c>
      <c r="F35" s="14">
        <v>53.3</v>
      </c>
      <c r="G35" s="15">
        <f t="shared" si="0"/>
        <v>1</v>
      </c>
      <c r="H35" s="13">
        <v>32</v>
      </c>
      <c r="I35" s="13">
        <v>189</v>
      </c>
      <c r="J35" s="14" t="s">
        <v>78</v>
      </c>
      <c r="K35" s="13" t="s">
        <v>7</v>
      </c>
      <c r="L35" s="13" t="s">
        <v>8</v>
      </c>
      <c r="M35" s="14">
        <v>27.59</v>
      </c>
    </row>
    <row r="36" spans="1:13" ht="12" customHeight="1">
      <c r="A36" s="12">
        <v>33</v>
      </c>
      <c r="B36" s="13">
        <v>154</v>
      </c>
      <c r="C36" s="14" t="s">
        <v>79</v>
      </c>
      <c r="D36" s="14" t="s">
        <v>31</v>
      </c>
      <c r="E36" s="14" t="s">
        <v>8</v>
      </c>
      <c r="F36" s="14">
        <v>53.36</v>
      </c>
      <c r="G36" s="15">
        <f t="shared" si="0"/>
        <v>1</v>
      </c>
      <c r="H36" s="13">
        <v>33</v>
      </c>
      <c r="I36" s="13">
        <v>124</v>
      </c>
      <c r="J36" s="14" t="s">
        <v>80</v>
      </c>
      <c r="K36" s="13" t="s">
        <v>7</v>
      </c>
      <c r="L36" s="13" t="s">
        <v>8</v>
      </c>
      <c r="M36" s="14">
        <v>28.01</v>
      </c>
    </row>
    <row r="37" spans="1:13" ht="12" customHeight="1">
      <c r="A37" s="12">
        <v>34</v>
      </c>
      <c r="B37" s="13">
        <v>1011</v>
      </c>
      <c r="C37" s="14" t="s">
        <v>81</v>
      </c>
      <c r="D37" s="14" t="s">
        <v>7</v>
      </c>
      <c r="E37" s="14" t="s">
        <v>8</v>
      </c>
      <c r="F37" s="14">
        <v>53.58</v>
      </c>
      <c r="G37" s="15">
        <f t="shared" si="0"/>
        <v>1</v>
      </c>
      <c r="H37" s="13">
        <v>34</v>
      </c>
      <c r="I37" s="13">
        <v>50</v>
      </c>
      <c r="J37" s="14" t="s">
        <v>82</v>
      </c>
      <c r="K37" s="13" t="s">
        <v>10</v>
      </c>
      <c r="L37" s="13" t="s">
        <v>8</v>
      </c>
      <c r="M37" s="14">
        <v>28.1</v>
      </c>
    </row>
    <row r="38" spans="1:13" ht="12" customHeight="1">
      <c r="A38" s="12">
        <v>35</v>
      </c>
      <c r="B38" s="13">
        <v>208</v>
      </c>
      <c r="C38" s="14" t="s">
        <v>83</v>
      </c>
      <c r="D38" s="14" t="s">
        <v>49</v>
      </c>
      <c r="E38" s="14" t="s">
        <v>8</v>
      </c>
      <c r="F38" s="14">
        <v>54.07</v>
      </c>
      <c r="G38" s="15">
        <f t="shared" si="0"/>
        <v>1</v>
      </c>
      <c r="H38" s="13">
        <v>35</v>
      </c>
      <c r="I38" s="13">
        <v>507</v>
      </c>
      <c r="J38" s="14" t="s">
        <v>84</v>
      </c>
      <c r="K38" s="13" t="s">
        <v>31</v>
      </c>
      <c r="L38" s="13" t="s">
        <v>8</v>
      </c>
      <c r="M38" s="14">
        <v>28.14</v>
      </c>
    </row>
    <row r="39" spans="1:13" ht="12" customHeight="1">
      <c r="A39" s="12">
        <v>36</v>
      </c>
      <c r="B39" s="13">
        <v>156</v>
      </c>
      <c r="C39" s="14" t="s">
        <v>85</v>
      </c>
      <c r="D39" s="14" t="s">
        <v>31</v>
      </c>
      <c r="E39" s="14" t="s">
        <v>8</v>
      </c>
      <c r="F39" s="14">
        <v>54.23</v>
      </c>
      <c r="G39" s="15">
        <f t="shared" si="0"/>
        <v>1</v>
      </c>
      <c r="H39" s="13">
        <v>36</v>
      </c>
      <c r="I39" s="13">
        <v>283</v>
      </c>
      <c r="J39" s="14" t="s">
        <v>86</v>
      </c>
      <c r="K39" s="13" t="s">
        <v>31</v>
      </c>
      <c r="L39" s="13" t="s">
        <v>8</v>
      </c>
      <c r="M39" s="14">
        <v>28.18</v>
      </c>
    </row>
    <row r="40" spans="1:13" ht="12" customHeight="1">
      <c r="A40" s="12">
        <v>37</v>
      </c>
      <c r="B40" s="13">
        <v>268</v>
      </c>
      <c r="C40" s="14" t="s">
        <v>87</v>
      </c>
      <c r="D40" s="14" t="s">
        <v>12</v>
      </c>
      <c r="E40" s="14" t="s">
        <v>8</v>
      </c>
      <c r="F40" s="14">
        <v>54.27</v>
      </c>
      <c r="G40" s="15">
        <f t="shared" si="0"/>
        <v>1</v>
      </c>
      <c r="H40" s="13">
        <v>37</v>
      </c>
      <c r="I40" s="13">
        <v>188</v>
      </c>
      <c r="J40" s="14" t="s">
        <v>88</v>
      </c>
      <c r="K40" s="13" t="s">
        <v>7</v>
      </c>
      <c r="L40" s="13" t="s">
        <v>8</v>
      </c>
      <c r="M40" s="14">
        <v>28.26</v>
      </c>
    </row>
    <row r="41" spans="1:13" ht="12" customHeight="1">
      <c r="A41" s="12">
        <v>38</v>
      </c>
      <c r="B41" s="13">
        <v>143</v>
      </c>
      <c r="C41" s="14" t="s">
        <v>89</v>
      </c>
      <c r="D41" s="14" t="s">
        <v>7</v>
      </c>
      <c r="E41" s="14" t="s">
        <v>8</v>
      </c>
      <c r="F41" s="14">
        <v>54.28</v>
      </c>
      <c r="G41" s="15">
        <f t="shared" si="0"/>
        <v>1</v>
      </c>
      <c r="H41" s="13">
        <v>38</v>
      </c>
      <c r="I41" s="13">
        <v>269</v>
      </c>
      <c r="J41" s="14" t="s">
        <v>90</v>
      </c>
      <c r="K41" s="13" t="s">
        <v>49</v>
      </c>
      <c r="L41" s="13" t="s">
        <v>8</v>
      </c>
      <c r="M41" s="14">
        <v>29.12</v>
      </c>
    </row>
    <row r="42" spans="1:13" ht="12" customHeight="1">
      <c r="A42" s="12">
        <v>39</v>
      </c>
      <c r="B42" s="13">
        <v>138</v>
      </c>
      <c r="C42" s="14" t="s">
        <v>91</v>
      </c>
      <c r="D42" s="14" t="s">
        <v>7</v>
      </c>
      <c r="E42" s="14" t="s">
        <v>8</v>
      </c>
      <c r="F42" s="14">
        <v>54.43</v>
      </c>
      <c r="G42" s="15">
        <f t="shared" si="0"/>
        <v>1</v>
      </c>
      <c r="H42" s="13">
        <v>39</v>
      </c>
      <c r="I42" s="13">
        <v>29</v>
      </c>
      <c r="J42" s="14" t="s">
        <v>92</v>
      </c>
      <c r="K42" s="13" t="s">
        <v>7</v>
      </c>
      <c r="L42" s="13" t="s">
        <v>8</v>
      </c>
      <c r="M42" s="14">
        <v>29.17</v>
      </c>
    </row>
    <row r="43" spans="1:13" ht="12" customHeight="1">
      <c r="A43" s="12">
        <v>40</v>
      </c>
      <c r="B43" s="13">
        <v>237</v>
      </c>
      <c r="C43" s="14" t="s">
        <v>93</v>
      </c>
      <c r="D43" s="14" t="s">
        <v>7</v>
      </c>
      <c r="E43" s="14" t="s">
        <v>8</v>
      </c>
      <c r="F43" s="14">
        <v>54.51</v>
      </c>
      <c r="G43" s="15">
        <f t="shared" si="0"/>
        <v>1</v>
      </c>
      <c r="H43" s="13">
        <v>40</v>
      </c>
      <c r="I43" s="13">
        <v>24</v>
      </c>
      <c r="J43" s="14" t="s">
        <v>94</v>
      </c>
      <c r="K43" s="13" t="s">
        <v>31</v>
      </c>
      <c r="L43" s="13" t="s">
        <v>8</v>
      </c>
      <c r="M43" s="14">
        <v>29.21</v>
      </c>
    </row>
    <row r="44" spans="1:13" ht="12" customHeight="1">
      <c r="A44" s="12">
        <v>41</v>
      </c>
      <c r="B44" s="13">
        <v>133</v>
      </c>
      <c r="C44" s="14" t="s">
        <v>95</v>
      </c>
      <c r="D44" s="14" t="s">
        <v>12</v>
      </c>
      <c r="E44" s="14" t="s">
        <v>8</v>
      </c>
      <c r="F44" s="14">
        <v>55.05</v>
      </c>
      <c r="G44" s="15">
        <f t="shared" si="0"/>
        <v>1</v>
      </c>
      <c r="H44" s="13">
        <v>41</v>
      </c>
      <c r="I44" s="13">
        <v>280</v>
      </c>
      <c r="J44" s="14" t="s">
        <v>96</v>
      </c>
      <c r="K44" s="13" t="s">
        <v>97</v>
      </c>
      <c r="L44" s="13" t="s">
        <v>8</v>
      </c>
      <c r="M44" s="14">
        <v>29.25</v>
      </c>
    </row>
    <row r="45" spans="1:13" ht="12" customHeight="1">
      <c r="A45" s="12">
        <v>42</v>
      </c>
      <c r="B45" s="13">
        <v>409</v>
      </c>
      <c r="C45" s="14" t="s">
        <v>98</v>
      </c>
      <c r="D45" s="14" t="s">
        <v>49</v>
      </c>
      <c r="E45" s="14" t="s">
        <v>8</v>
      </c>
      <c r="F45" s="14">
        <v>55.12</v>
      </c>
      <c r="G45" s="15">
        <f t="shared" si="0"/>
        <v>1</v>
      </c>
      <c r="H45" s="13">
        <v>42</v>
      </c>
      <c r="I45" s="13">
        <v>594</v>
      </c>
      <c r="J45" s="14" t="s">
        <v>99</v>
      </c>
      <c r="K45" s="13" t="s">
        <v>12</v>
      </c>
      <c r="L45" s="13" t="s">
        <v>8</v>
      </c>
      <c r="M45" s="14">
        <v>29.38</v>
      </c>
    </row>
    <row r="46" spans="1:13" ht="12" customHeight="1">
      <c r="A46" s="12">
        <v>43</v>
      </c>
      <c r="B46" s="13">
        <v>254</v>
      </c>
      <c r="C46" s="14" t="s">
        <v>100</v>
      </c>
      <c r="D46" s="14" t="s">
        <v>12</v>
      </c>
      <c r="E46" s="14" t="s">
        <v>8</v>
      </c>
      <c r="F46" s="14">
        <v>55.14</v>
      </c>
      <c r="G46" s="15">
        <f t="shared" si="0"/>
        <v>1</v>
      </c>
      <c r="H46" s="13">
        <v>43</v>
      </c>
      <c r="I46" s="13">
        <v>318</v>
      </c>
      <c r="J46" s="14" t="s">
        <v>101</v>
      </c>
      <c r="K46" s="13" t="s">
        <v>49</v>
      </c>
      <c r="L46" s="13" t="s">
        <v>8</v>
      </c>
      <c r="M46" s="14">
        <v>29.45</v>
      </c>
    </row>
    <row r="47" spans="1:13" ht="12" customHeight="1">
      <c r="A47" s="12">
        <v>44</v>
      </c>
      <c r="B47" s="13">
        <v>65</v>
      </c>
      <c r="C47" s="14" t="s">
        <v>102</v>
      </c>
      <c r="D47" s="14" t="s">
        <v>8</v>
      </c>
      <c r="E47" s="14" t="s">
        <v>46</v>
      </c>
      <c r="F47" s="14">
        <v>55.28</v>
      </c>
      <c r="G47" s="15">
        <f t="shared" si="0"/>
        <v>1</v>
      </c>
      <c r="H47" s="13">
        <v>44</v>
      </c>
      <c r="I47" s="13">
        <v>198</v>
      </c>
      <c r="J47" s="14" t="s">
        <v>103</v>
      </c>
      <c r="K47" s="13" t="s">
        <v>12</v>
      </c>
      <c r="L47" s="13" t="s">
        <v>8</v>
      </c>
      <c r="M47" s="14">
        <v>29.52</v>
      </c>
    </row>
    <row r="48" spans="1:13" ht="12" customHeight="1">
      <c r="A48" s="12">
        <v>45</v>
      </c>
      <c r="B48" s="13">
        <v>241</v>
      </c>
      <c r="C48" s="14" t="s">
        <v>104</v>
      </c>
      <c r="D48" s="14" t="s">
        <v>12</v>
      </c>
      <c r="E48" s="14" t="s">
        <v>8</v>
      </c>
      <c r="F48" s="14">
        <v>55.32</v>
      </c>
      <c r="G48" s="15">
        <f t="shared" si="0"/>
        <v>1</v>
      </c>
      <c r="H48" s="13">
        <v>45</v>
      </c>
      <c r="I48" s="13">
        <v>262</v>
      </c>
      <c r="J48" s="14" t="s">
        <v>105</v>
      </c>
      <c r="K48" s="13" t="s">
        <v>97</v>
      </c>
      <c r="L48" s="13" t="s">
        <v>8</v>
      </c>
      <c r="M48" s="14">
        <v>30.21</v>
      </c>
    </row>
    <row r="49" spans="1:13" ht="12" customHeight="1">
      <c r="A49" s="12">
        <v>46</v>
      </c>
      <c r="B49" s="13">
        <v>50</v>
      </c>
      <c r="C49" s="14" t="s">
        <v>106</v>
      </c>
      <c r="D49" s="14" t="s">
        <v>49</v>
      </c>
      <c r="E49" s="14" t="s">
        <v>8</v>
      </c>
      <c r="F49" s="14">
        <v>55.51</v>
      </c>
      <c r="G49" s="15">
        <f t="shared" si="0"/>
        <v>1</v>
      </c>
      <c r="H49" s="13">
        <v>46</v>
      </c>
      <c r="I49" s="13">
        <v>184</v>
      </c>
      <c r="J49" s="14" t="s">
        <v>107</v>
      </c>
      <c r="K49" s="13" t="s">
        <v>49</v>
      </c>
      <c r="L49" s="13" t="s">
        <v>8</v>
      </c>
      <c r="M49" s="14">
        <v>30.33</v>
      </c>
    </row>
    <row r="50" spans="1:13" ht="12" customHeight="1">
      <c r="A50" s="12">
        <v>47</v>
      </c>
      <c r="B50" s="13">
        <v>132</v>
      </c>
      <c r="C50" s="14" t="s">
        <v>108</v>
      </c>
      <c r="D50" s="14" t="s">
        <v>7</v>
      </c>
      <c r="E50" s="14" t="s">
        <v>8</v>
      </c>
      <c r="F50" s="14">
        <v>56.15</v>
      </c>
      <c r="G50" s="15">
        <f t="shared" si="0"/>
        <v>1</v>
      </c>
      <c r="H50" s="13">
        <v>47</v>
      </c>
      <c r="I50" s="13">
        <v>323</v>
      </c>
      <c r="J50" s="14" t="s">
        <v>109</v>
      </c>
      <c r="K50" s="13" t="s">
        <v>12</v>
      </c>
      <c r="L50" s="13" t="s">
        <v>8</v>
      </c>
      <c r="M50" s="14">
        <v>30.51</v>
      </c>
    </row>
    <row r="51" spans="1:13" ht="12" customHeight="1">
      <c r="A51" s="12">
        <v>48</v>
      </c>
      <c r="B51" s="13">
        <v>1048</v>
      </c>
      <c r="C51" s="14" t="s">
        <v>110</v>
      </c>
      <c r="D51" s="14" t="s">
        <v>31</v>
      </c>
      <c r="E51" s="14" t="s">
        <v>8</v>
      </c>
      <c r="F51" s="14">
        <v>56.23</v>
      </c>
      <c r="G51" s="15">
        <f t="shared" si="0"/>
        <v>1</v>
      </c>
      <c r="H51" s="13">
        <v>48</v>
      </c>
      <c r="I51" s="13">
        <v>65</v>
      </c>
      <c r="J51" s="14" t="s">
        <v>111</v>
      </c>
      <c r="K51" s="13" t="s">
        <v>8</v>
      </c>
      <c r="L51" s="13" t="s">
        <v>53</v>
      </c>
      <c r="M51" s="14">
        <v>30.57</v>
      </c>
    </row>
    <row r="52" spans="1:13" ht="12" customHeight="1">
      <c r="A52" s="12">
        <v>49</v>
      </c>
      <c r="B52" s="13">
        <v>128</v>
      </c>
      <c r="C52" s="14" t="s">
        <v>112</v>
      </c>
      <c r="D52" s="14" t="s">
        <v>7</v>
      </c>
      <c r="E52" s="14" t="s">
        <v>8</v>
      </c>
      <c r="F52" s="14">
        <v>56.27</v>
      </c>
      <c r="G52" s="15">
        <f t="shared" si="0"/>
        <v>1</v>
      </c>
      <c r="H52" s="13">
        <v>49</v>
      </c>
      <c r="I52" s="13">
        <v>91</v>
      </c>
      <c r="J52" s="14" t="s">
        <v>113</v>
      </c>
      <c r="K52" s="13" t="s">
        <v>8</v>
      </c>
      <c r="L52" s="13" t="s">
        <v>114</v>
      </c>
      <c r="M52" s="14">
        <v>31.21</v>
      </c>
    </row>
    <row r="53" spans="1:13" ht="12" customHeight="1">
      <c r="A53" s="12">
        <v>50</v>
      </c>
      <c r="B53" s="13">
        <v>94</v>
      </c>
      <c r="C53" s="14" t="s">
        <v>115</v>
      </c>
      <c r="D53" s="14" t="s">
        <v>49</v>
      </c>
      <c r="E53" s="14" t="s">
        <v>8</v>
      </c>
      <c r="F53" s="14">
        <v>56.35</v>
      </c>
      <c r="G53" s="15">
        <f t="shared" si="0"/>
        <v>1</v>
      </c>
      <c r="H53" s="13">
        <v>50</v>
      </c>
      <c r="I53" s="13">
        <v>57</v>
      </c>
      <c r="J53" s="14" t="s">
        <v>116</v>
      </c>
      <c r="K53" s="13" t="s">
        <v>8</v>
      </c>
      <c r="L53" s="13" t="s">
        <v>117</v>
      </c>
      <c r="M53" s="14">
        <v>32.07</v>
      </c>
    </row>
    <row r="54" spans="1:13" ht="12" customHeight="1">
      <c r="A54" s="12">
        <v>51</v>
      </c>
      <c r="B54" s="13">
        <v>102</v>
      </c>
      <c r="C54" s="14" t="s">
        <v>118</v>
      </c>
      <c r="D54" s="14" t="s">
        <v>8</v>
      </c>
      <c r="E54" s="14" t="s">
        <v>46</v>
      </c>
      <c r="F54" s="14">
        <v>56.46</v>
      </c>
      <c r="G54" s="15">
        <f t="shared" si="0"/>
        <v>1</v>
      </c>
      <c r="H54" s="13">
        <v>51</v>
      </c>
      <c r="I54" s="13">
        <v>92</v>
      </c>
      <c r="J54" s="14" t="s">
        <v>119</v>
      </c>
      <c r="K54" s="13" t="s">
        <v>49</v>
      </c>
      <c r="L54" s="13" t="s">
        <v>8</v>
      </c>
      <c r="M54" s="14">
        <v>32.159999999999997</v>
      </c>
    </row>
    <row r="55" spans="1:13" ht="12" customHeight="1">
      <c r="A55" s="12">
        <v>52</v>
      </c>
      <c r="B55" s="13">
        <v>103</v>
      </c>
      <c r="C55" s="14" t="s">
        <v>120</v>
      </c>
      <c r="D55" s="14" t="s">
        <v>31</v>
      </c>
      <c r="E55" s="14" t="s">
        <v>8</v>
      </c>
      <c r="F55" s="14">
        <v>56.52</v>
      </c>
      <c r="G55" s="15">
        <f t="shared" si="0"/>
        <v>1</v>
      </c>
      <c r="H55" s="13">
        <v>52</v>
      </c>
      <c r="I55" s="13">
        <v>93</v>
      </c>
      <c r="J55" s="14" t="s">
        <v>121</v>
      </c>
      <c r="K55" s="13" t="s">
        <v>7</v>
      </c>
      <c r="L55" s="13" t="s">
        <v>8</v>
      </c>
      <c r="M55" s="14">
        <v>32.24</v>
      </c>
    </row>
    <row r="56" spans="1:13" ht="12" customHeight="1">
      <c r="A56" s="12">
        <v>53</v>
      </c>
      <c r="B56" s="13">
        <v>236</v>
      </c>
      <c r="C56" s="14" t="s">
        <v>122</v>
      </c>
      <c r="D56" s="14" t="s">
        <v>12</v>
      </c>
      <c r="E56" s="14" t="s">
        <v>8</v>
      </c>
      <c r="F56" s="14">
        <v>56.54</v>
      </c>
      <c r="G56" s="15">
        <f t="shared" si="0"/>
        <v>1</v>
      </c>
      <c r="H56" s="13">
        <v>53</v>
      </c>
      <c r="I56" s="13">
        <v>116</v>
      </c>
      <c r="J56" s="14" t="s">
        <v>123</v>
      </c>
      <c r="K56" s="13" t="s">
        <v>10</v>
      </c>
      <c r="L56" s="13" t="s">
        <v>8</v>
      </c>
      <c r="M56" s="14">
        <v>32.28</v>
      </c>
    </row>
    <row r="57" spans="1:13" ht="12" customHeight="1">
      <c r="A57" s="12">
        <v>54</v>
      </c>
      <c r="B57" s="13">
        <v>142</v>
      </c>
      <c r="C57" s="14" t="s">
        <v>124</v>
      </c>
      <c r="D57" s="14" t="s">
        <v>7</v>
      </c>
      <c r="E57" s="14" t="s">
        <v>8</v>
      </c>
      <c r="F57" s="14">
        <v>56.58</v>
      </c>
      <c r="G57" s="15">
        <f t="shared" si="0"/>
        <v>1</v>
      </c>
      <c r="H57" s="13">
        <v>54</v>
      </c>
      <c r="I57" s="13">
        <v>270</v>
      </c>
      <c r="J57" s="14" t="s">
        <v>125</v>
      </c>
      <c r="K57" s="13" t="s">
        <v>49</v>
      </c>
      <c r="L57" s="13" t="s">
        <v>8</v>
      </c>
      <c r="M57" s="14">
        <v>32.340000000000003</v>
      </c>
    </row>
    <row r="58" spans="1:13" ht="12" customHeight="1">
      <c r="A58" s="12">
        <v>55</v>
      </c>
      <c r="B58" s="13">
        <v>2000</v>
      </c>
      <c r="C58" s="14" t="s">
        <v>126</v>
      </c>
      <c r="D58" s="14" t="s">
        <v>12</v>
      </c>
      <c r="E58" s="14" t="s">
        <v>8</v>
      </c>
      <c r="F58" s="14">
        <v>57.08</v>
      </c>
      <c r="G58" s="15">
        <f t="shared" si="0"/>
        <v>1</v>
      </c>
      <c r="H58" s="13">
        <v>55</v>
      </c>
      <c r="I58" s="13">
        <v>172</v>
      </c>
      <c r="J58" s="14" t="s">
        <v>127</v>
      </c>
      <c r="K58" s="13" t="s">
        <v>31</v>
      </c>
      <c r="L58" s="13" t="s">
        <v>8</v>
      </c>
      <c r="M58" s="14">
        <v>32.44</v>
      </c>
    </row>
    <row r="59" spans="1:13" ht="12" customHeight="1">
      <c r="A59" s="12">
        <v>56</v>
      </c>
      <c r="B59" s="13">
        <v>160</v>
      </c>
      <c r="C59" s="14" t="s">
        <v>128</v>
      </c>
      <c r="D59" s="14" t="s">
        <v>31</v>
      </c>
      <c r="E59" s="14" t="s">
        <v>8</v>
      </c>
      <c r="F59" s="14">
        <v>57.16</v>
      </c>
      <c r="G59" s="15">
        <f t="shared" si="0"/>
        <v>1</v>
      </c>
      <c r="H59" s="13">
        <v>56</v>
      </c>
      <c r="I59" s="13">
        <v>185</v>
      </c>
      <c r="J59" s="14" t="s">
        <v>129</v>
      </c>
      <c r="K59" s="13" t="s">
        <v>7</v>
      </c>
      <c r="L59" s="13" t="s">
        <v>8</v>
      </c>
      <c r="M59" s="14">
        <v>32.479999999999997</v>
      </c>
    </row>
    <row r="60" spans="1:13" ht="12" customHeight="1">
      <c r="A60" s="12">
        <v>57</v>
      </c>
      <c r="B60" s="13">
        <v>139</v>
      </c>
      <c r="C60" s="14" t="s">
        <v>130</v>
      </c>
      <c r="D60" s="14" t="s">
        <v>8</v>
      </c>
      <c r="E60" s="14" t="s">
        <v>46</v>
      </c>
      <c r="F60" s="14">
        <v>57.18</v>
      </c>
      <c r="G60" s="15">
        <f t="shared" si="0"/>
        <v>1</v>
      </c>
      <c r="H60" s="13">
        <v>57</v>
      </c>
      <c r="I60" s="13">
        <v>246</v>
      </c>
      <c r="J60" s="14" t="s">
        <v>131</v>
      </c>
      <c r="K60" s="13" t="s">
        <v>31</v>
      </c>
      <c r="L60" s="13" t="s">
        <v>8</v>
      </c>
      <c r="M60" s="14">
        <v>32.53</v>
      </c>
    </row>
    <row r="61" spans="1:13" ht="12" customHeight="1">
      <c r="A61" s="12">
        <v>58</v>
      </c>
      <c r="B61" s="13">
        <v>182</v>
      </c>
      <c r="C61" s="14" t="s">
        <v>132</v>
      </c>
      <c r="D61" s="14" t="s">
        <v>12</v>
      </c>
      <c r="E61" s="14" t="s">
        <v>8</v>
      </c>
      <c r="F61" s="14">
        <v>57.3</v>
      </c>
      <c r="G61" s="15">
        <f t="shared" si="0"/>
        <v>1</v>
      </c>
      <c r="H61" s="13">
        <v>58</v>
      </c>
      <c r="I61" s="13">
        <v>277</v>
      </c>
      <c r="J61" s="14" t="s">
        <v>133</v>
      </c>
      <c r="K61" s="13" t="s">
        <v>7</v>
      </c>
      <c r="L61" s="13" t="s">
        <v>8</v>
      </c>
      <c r="M61" s="14">
        <v>32.590000000000003</v>
      </c>
    </row>
    <row r="62" spans="1:13" ht="12" customHeight="1">
      <c r="A62" s="12">
        <v>59</v>
      </c>
      <c r="B62" s="13">
        <v>223</v>
      </c>
      <c r="C62" s="14" t="s">
        <v>134</v>
      </c>
      <c r="D62" s="14" t="s">
        <v>7</v>
      </c>
      <c r="E62" s="14" t="s">
        <v>8</v>
      </c>
      <c r="F62" s="14">
        <v>57.33</v>
      </c>
      <c r="G62" s="15">
        <f t="shared" si="0"/>
        <v>1</v>
      </c>
      <c r="H62" s="13">
        <v>59</v>
      </c>
      <c r="I62" s="13">
        <v>114</v>
      </c>
      <c r="J62" s="14" t="s">
        <v>135</v>
      </c>
      <c r="K62" s="13" t="s">
        <v>7</v>
      </c>
      <c r="L62" s="13" t="s">
        <v>8</v>
      </c>
      <c r="M62" s="14">
        <v>33.11</v>
      </c>
    </row>
    <row r="63" spans="1:13" ht="12" customHeight="1">
      <c r="A63" s="12">
        <v>60</v>
      </c>
      <c r="B63" s="13">
        <v>196</v>
      </c>
      <c r="C63" s="14" t="s">
        <v>136</v>
      </c>
      <c r="D63" s="14" t="s">
        <v>8</v>
      </c>
      <c r="E63" s="14" t="s">
        <v>46</v>
      </c>
      <c r="F63" s="14">
        <v>57.4</v>
      </c>
      <c r="G63" s="15">
        <f t="shared" si="0"/>
        <v>1</v>
      </c>
      <c r="H63" s="13">
        <v>60</v>
      </c>
      <c r="I63" s="13">
        <v>267</v>
      </c>
      <c r="J63" s="14" t="s">
        <v>137</v>
      </c>
      <c r="K63" s="13" t="s">
        <v>31</v>
      </c>
      <c r="L63" s="13" t="s">
        <v>8</v>
      </c>
      <c r="M63" s="14">
        <v>33.130000000000003</v>
      </c>
    </row>
    <row r="64" spans="1:13" ht="12" customHeight="1">
      <c r="A64" s="12">
        <v>61</v>
      </c>
      <c r="B64" s="13">
        <v>263</v>
      </c>
      <c r="C64" s="14" t="s">
        <v>138</v>
      </c>
      <c r="D64" s="14" t="s">
        <v>8</v>
      </c>
      <c r="E64" s="14" t="s">
        <v>53</v>
      </c>
      <c r="F64" s="14">
        <v>57.54</v>
      </c>
      <c r="G64" s="15">
        <f t="shared" si="0"/>
        <v>1</v>
      </c>
      <c r="H64" s="13">
        <v>61</v>
      </c>
      <c r="I64" s="13">
        <v>88</v>
      </c>
      <c r="J64" s="14" t="s">
        <v>139</v>
      </c>
      <c r="K64" s="13" t="s">
        <v>140</v>
      </c>
      <c r="L64" s="13" t="s">
        <v>8</v>
      </c>
      <c r="M64" s="14">
        <v>33.229999999999997</v>
      </c>
    </row>
    <row r="65" spans="1:13" ht="12" customHeight="1">
      <c r="A65" s="12">
        <v>62</v>
      </c>
      <c r="B65" s="13">
        <v>100</v>
      </c>
      <c r="C65" s="14" t="s">
        <v>141</v>
      </c>
      <c r="D65" s="14" t="s">
        <v>49</v>
      </c>
      <c r="E65" s="14" t="s">
        <v>8</v>
      </c>
      <c r="F65" s="14">
        <v>58.01</v>
      </c>
      <c r="G65" s="15">
        <f t="shared" si="0"/>
        <v>1</v>
      </c>
      <c r="H65" s="13">
        <v>62</v>
      </c>
      <c r="I65" s="13">
        <v>194</v>
      </c>
      <c r="J65" s="14" t="s">
        <v>142</v>
      </c>
      <c r="K65" s="13" t="s">
        <v>31</v>
      </c>
      <c r="L65" s="13" t="s">
        <v>8</v>
      </c>
      <c r="M65" s="14">
        <v>33.24</v>
      </c>
    </row>
    <row r="66" spans="1:13" ht="12" customHeight="1">
      <c r="A66" s="12">
        <v>63</v>
      </c>
      <c r="B66" s="13">
        <v>180</v>
      </c>
      <c r="C66" s="14" t="s">
        <v>143</v>
      </c>
      <c r="D66" s="14" t="s">
        <v>8</v>
      </c>
      <c r="E66" s="14" t="s">
        <v>46</v>
      </c>
      <c r="F66" s="14">
        <v>58.07</v>
      </c>
      <c r="G66" s="15">
        <f t="shared" si="0"/>
        <v>1</v>
      </c>
      <c r="H66" s="13">
        <v>63</v>
      </c>
      <c r="I66" s="13">
        <v>281</v>
      </c>
      <c r="J66" s="14" t="s">
        <v>144</v>
      </c>
      <c r="K66" s="13" t="s">
        <v>8</v>
      </c>
      <c r="L66" s="13" t="s">
        <v>46</v>
      </c>
      <c r="M66" s="14">
        <v>33.270000000000003</v>
      </c>
    </row>
    <row r="67" spans="1:13" ht="12" customHeight="1">
      <c r="A67" s="12">
        <v>64</v>
      </c>
      <c r="B67" s="13">
        <v>58</v>
      </c>
      <c r="C67" s="14" t="s">
        <v>145</v>
      </c>
      <c r="D67" s="14" t="s">
        <v>49</v>
      </c>
      <c r="E67" s="14" t="s">
        <v>8</v>
      </c>
      <c r="F67" s="14">
        <v>58.09</v>
      </c>
      <c r="G67" s="15">
        <f t="shared" si="0"/>
        <v>1</v>
      </c>
      <c r="H67" s="13">
        <v>64</v>
      </c>
      <c r="I67" s="13">
        <v>28</v>
      </c>
      <c r="J67" s="14" t="s">
        <v>146</v>
      </c>
      <c r="K67" s="13" t="s">
        <v>97</v>
      </c>
      <c r="L67" s="13" t="s">
        <v>8</v>
      </c>
      <c r="M67" s="14">
        <v>33.39</v>
      </c>
    </row>
    <row r="68" spans="1:13" ht="12" customHeight="1">
      <c r="A68" s="12">
        <v>65</v>
      </c>
      <c r="B68" s="13">
        <v>777</v>
      </c>
      <c r="C68" s="14" t="s">
        <v>147</v>
      </c>
      <c r="D68" s="14" t="s">
        <v>31</v>
      </c>
      <c r="E68" s="14" t="s">
        <v>8</v>
      </c>
      <c r="F68" s="14">
        <v>58.14</v>
      </c>
      <c r="G68" s="15">
        <f t="shared" si="0"/>
        <v>1</v>
      </c>
      <c r="H68" s="13">
        <v>65</v>
      </c>
      <c r="I68" s="13">
        <v>301</v>
      </c>
      <c r="J68" s="14" t="s">
        <v>148</v>
      </c>
      <c r="K68" s="13" t="s">
        <v>8</v>
      </c>
      <c r="L68" s="13" t="s">
        <v>46</v>
      </c>
      <c r="M68" s="14">
        <v>33.409999999999997</v>
      </c>
    </row>
    <row r="69" spans="1:13" ht="12" customHeight="1">
      <c r="A69" s="12">
        <v>66</v>
      </c>
      <c r="B69" s="13">
        <v>137</v>
      </c>
      <c r="C69" s="14" t="s">
        <v>149</v>
      </c>
      <c r="D69" s="14" t="s">
        <v>7</v>
      </c>
      <c r="E69" s="14" t="s">
        <v>8</v>
      </c>
      <c r="F69" s="14">
        <v>58.23</v>
      </c>
      <c r="G69" s="15">
        <f t="shared" ref="G69:G132" si="1">IF(F69=0,IF(H69=0,0,1),1)</f>
        <v>1</v>
      </c>
      <c r="H69" s="13">
        <v>66</v>
      </c>
      <c r="I69" s="13">
        <v>178</v>
      </c>
      <c r="J69" s="14" t="s">
        <v>150</v>
      </c>
      <c r="K69" s="13" t="s">
        <v>49</v>
      </c>
      <c r="L69" s="13" t="s">
        <v>8</v>
      </c>
      <c r="M69" s="14">
        <v>33.43</v>
      </c>
    </row>
    <row r="70" spans="1:13" ht="12" customHeight="1">
      <c r="A70" s="12">
        <v>67</v>
      </c>
      <c r="B70" s="13">
        <v>255</v>
      </c>
      <c r="C70" s="14" t="s">
        <v>151</v>
      </c>
      <c r="D70" s="14" t="s">
        <v>8</v>
      </c>
      <c r="E70" s="14" t="s">
        <v>117</v>
      </c>
      <c r="F70" s="14">
        <v>58.24</v>
      </c>
      <c r="G70" s="15">
        <f t="shared" si="1"/>
        <v>1</v>
      </c>
      <c r="H70" s="13">
        <v>67</v>
      </c>
      <c r="I70" s="13">
        <v>177</v>
      </c>
      <c r="J70" s="14" t="s">
        <v>152</v>
      </c>
      <c r="K70" s="13" t="s">
        <v>8</v>
      </c>
      <c r="L70" s="13" t="s">
        <v>46</v>
      </c>
      <c r="M70" s="14">
        <v>33.450000000000003</v>
      </c>
    </row>
    <row r="71" spans="1:13" ht="12" customHeight="1">
      <c r="A71" s="12">
        <v>68</v>
      </c>
      <c r="B71" s="13">
        <v>242</v>
      </c>
      <c r="C71" s="14" t="s">
        <v>153</v>
      </c>
      <c r="D71" s="14" t="s">
        <v>31</v>
      </c>
      <c r="E71" s="14" t="s">
        <v>8</v>
      </c>
      <c r="F71" s="14">
        <v>58.35</v>
      </c>
      <c r="G71" s="15">
        <f t="shared" si="1"/>
        <v>1</v>
      </c>
      <c r="H71" s="13">
        <v>68</v>
      </c>
      <c r="I71" s="13">
        <v>275</v>
      </c>
      <c r="J71" s="14" t="s">
        <v>154</v>
      </c>
      <c r="K71" s="13" t="s">
        <v>8</v>
      </c>
      <c r="L71" s="13" t="s">
        <v>46</v>
      </c>
      <c r="M71" s="14">
        <v>33.51</v>
      </c>
    </row>
    <row r="72" spans="1:13" ht="12" customHeight="1">
      <c r="A72" s="12">
        <v>69</v>
      </c>
      <c r="B72" s="13">
        <v>161</v>
      </c>
      <c r="C72" s="14" t="s">
        <v>155</v>
      </c>
      <c r="D72" s="14" t="s">
        <v>31</v>
      </c>
      <c r="E72" s="14" t="s">
        <v>8</v>
      </c>
      <c r="F72" s="14">
        <v>58.42</v>
      </c>
      <c r="G72" s="15">
        <f t="shared" si="1"/>
        <v>1</v>
      </c>
      <c r="H72" s="13">
        <v>69</v>
      </c>
      <c r="I72" s="13">
        <v>286</v>
      </c>
      <c r="J72" s="14" t="s">
        <v>156</v>
      </c>
      <c r="K72" s="13" t="s">
        <v>31</v>
      </c>
      <c r="L72" s="13" t="s">
        <v>8</v>
      </c>
      <c r="M72" s="14">
        <v>33.57</v>
      </c>
    </row>
    <row r="73" spans="1:13" ht="12" customHeight="1">
      <c r="A73" s="12">
        <v>70</v>
      </c>
      <c r="B73" s="13">
        <v>119</v>
      </c>
      <c r="C73" s="14" t="s">
        <v>157</v>
      </c>
      <c r="D73" s="14" t="s">
        <v>31</v>
      </c>
      <c r="E73" s="14" t="s">
        <v>8</v>
      </c>
      <c r="F73" s="14">
        <v>58.58</v>
      </c>
      <c r="G73" s="15">
        <f t="shared" si="1"/>
        <v>1</v>
      </c>
      <c r="H73" s="13">
        <v>70</v>
      </c>
      <c r="I73" s="13">
        <v>304</v>
      </c>
      <c r="J73" s="14" t="s">
        <v>158</v>
      </c>
      <c r="K73" s="13" t="s">
        <v>8</v>
      </c>
      <c r="L73" s="13" t="s">
        <v>53</v>
      </c>
      <c r="M73" s="14">
        <v>33.58</v>
      </c>
    </row>
    <row r="74" spans="1:13" ht="12" customHeight="1">
      <c r="A74" s="12">
        <v>71</v>
      </c>
      <c r="B74" s="13">
        <v>85</v>
      </c>
      <c r="C74" s="14" t="s">
        <v>159</v>
      </c>
      <c r="D74" s="14" t="s">
        <v>31</v>
      </c>
      <c r="E74" s="14" t="s">
        <v>8</v>
      </c>
      <c r="F74" s="14">
        <v>59.03</v>
      </c>
      <c r="G74" s="15">
        <f t="shared" si="1"/>
        <v>1</v>
      </c>
      <c r="H74" s="13">
        <v>71</v>
      </c>
      <c r="I74" s="13">
        <v>126</v>
      </c>
      <c r="J74" s="14" t="s">
        <v>160</v>
      </c>
      <c r="K74" s="13" t="s">
        <v>10</v>
      </c>
      <c r="L74" s="13" t="s">
        <v>8</v>
      </c>
      <c r="M74" s="14">
        <v>34</v>
      </c>
    </row>
    <row r="75" spans="1:13" ht="12" customHeight="1">
      <c r="A75" s="12">
        <v>72</v>
      </c>
      <c r="B75" s="13">
        <v>73</v>
      </c>
      <c r="C75" s="14" t="s">
        <v>161</v>
      </c>
      <c r="D75" s="14" t="s">
        <v>31</v>
      </c>
      <c r="E75" s="14" t="s">
        <v>8</v>
      </c>
      <c r="F75" s="14">
        <v>59.07</v>
      </c>
      <c r="G75" s="15">
        <f t="shared" si="1"/>
        <v>1</v>
      </c>
      <c r="H75" s="13">
        <v>72</v>
      </c>
      <c r="I75" s="13">
        <v>79</v>
      </c>
      <c r="J75" s="14" t="s">
        <v>162</v>
      </c>
      <c r="K75" s="13" t="s">
        <v>97</v>
      </c>
      <c r="L75" s="13" t="s">
        <v>8</v>
      </c>
      <c r="M75" s="14">
        <v>34.03</v>
      </c>
    </row>
    <row r="76" spans="1:13" ht="12" customHeight="1">
      <c r="A76" s="12">
        <v>73</v>
      </c>
      <c r="B76" s="13">
        <v>202</v>
      </c>
      <c r="C76" s="14" t="s">
        <v>163</v>
      </c>
      <c r="D76" s="14" t="s">
        <v>31</v>
      </c>
      <c r="E76" s="14" t="s">
        <v>8</v>
      </c>
      <c r="F76" s="14">
        <v>59.13</v>
      </c>
      <c r="G76" s="15">
        <f t="shared" si="1"/>
        <v>1</v>
      </c>
      <c r="H76" s="13">
        <v>73</v>
      </c>
      <c r="I76" s="13">
        <v>310</v>
      </c>
      <c r="J76" s="14" t="s">
        <v>164</v>
      </c>
      <c r="K76" s="13" t="s">
        <v>7</v>
      </c>
      <c r="L76" s="13" t="s">
        <v>8</v>
      </c>
      <c r="M76" s="14">
        <v>34.090000000000003</v>
      </c>
    </row>
    <row r="77" spans="1:13" ht="12" customHeight="1">
      <c r="A77" s="12">
        <v>74</v>
      </c>
      <c r="B77" s="13">
        <v>15</v>
      </c>
      <c r="C77" s="14" t="s">
        <v>165</v>
      </c>
      <c r="D77" s="14" t="s">
        <v>49</v>
      </c>
      <c r="E77" s="14" t="s">
        <v>8</v>
      </c>
      <c r="F77" s="14">
        <v>59.22</v>
      </c>
      <c r="G77" s="15">
        <f t="shared" si="1"/>
        <v>1</v>
      </c>
      <c r="H77" s="13">
        <v>74</v>
      </c>
      <c r="I77" s="13">
        <v>181</v>
      </c>
      <c r="J77" s="14" t="s">
        <v>166</v>
      </c>
      <c r="K77" s="13" t="s">
        <v>140</v>
      </c>
      <c r="L77" s="13" t="s">
        <v>8</v>
      </c>
      <c r="M77" s="14">
        <v>34.24</v>
      </c>
    </row>
    <row r="78" spans="1:13" ht="12" customHeight="1">
      <c r="A78" s="12">
        <v>75</v>
      </c>
      <c r="B78" s="13">
        <v>192</v>
      </c>
      <c r="C78" s="14" t="s">
        <v>167</v>
      </c>
      <c r="D78" s="14" t="s">
        <v>31</v>
      </c>
      <c r="E78" s="14" t="s">
        <v>8</v>
      </c>
      <c r="F78" s="14">
        <v>59.56</v>
      </c>
      <c r="G78" s="15">
        <f t="shared" si="1"/>
        <v>1</v>
      </c>
      <c r="H78" s="13">
        <v>75</v>
      </c>
      <c r="I78" s="13">
        <v>18</v>
      </c>
      <c r="J78" s="14" t="s">
        <v>168</v>
      </c>
      <c r="K78" s="13" t="s">
        <v>12</v>
      </c>
      <c r="L78" s="13" t="s">
        <v>8</v>
      </c>
      <c r="M78" s="14">
        <v>34.340000000000003</v>
      </c>
    </row>
    <row r="79" spans="1:13" ht="12" customHeight="1">
      <c r="A79" s="12">
        <v>76</v>
      </c>
      <c r="B79" s="13">
        <v>517</v>
      </c>
      <c r="C79" s="14" t="s">
        <v>169</v>
      </c>
      <c r="D79" s="14" t="s">
        <v>12</v>
      </c>
      <c r="E79" s="14" t="s">
        <v>8</v>
      </c>
      <c r="F79" s="14">
        <v>60.14</v>
      </c>
      <c r="G79" s="15">
        <f t="shared" si="1"/>
        <v>1</v>
      </c>
      <c r="H79" s="13">
        <v>76</v>
      </c>
      <c r="I79" s="13">
        <v>119</v>
      </c>
      <c r="J79" s="14" t="s">
        <v>170</v>
      </c>
      <c r="K79" s="13" t="s">
        <v>8</v>
      </c>
      <c r="L79" s="13" t="s">
        <v>171</v>
      </c>
      <c r="M79" s="14">
        <v>34.369999999999997</v>
      </c>
    </row>
    <row r="80" spans="1:13" ht="12" customHeight="1">
      <c r="A80" s="12">
        <v>77</v>
      </c>
      <c r="B80" s="13">
        <v>163</v>
      </c>
      <c r="C80" s="14" t="s">
        <v>172</v>
      </c>
      <c r="D80" s="14" t="s">
        <v>12</v>
      </c>
      <c r="E80" s="14" t="s">
        <v>8</v>
      </c>
      <c r="F80" s="14">
        <v>60.19</v>
      </c>
      <c r="G80" s="15">
        <f t="shared" si="1"/>
        <v>1</v>
      </c>
      <c r="H80" s="13">
        <v>77</v>
      </c>
      <c r="I80" s="13">
        <v>182</v>
      </c>
      <c r="J80" s="14" t="s">
        <v>173</v>
      </c>
      <c r="K80" s="13" t="s">
        <v>97</v>
      </c>
      <c r="L80" s="13" t="s">
        <v>8</v>
      </c>
      <c r="M80" s="14">
        <v>34.4</v>
      </c>
    </row>
    <row r="81" spans="1:13" ht="12" customHeight="1">
      <c r="A81" s="12">
        <v>78</v>
      </c>
      <c r="B81" s="13">
        <v>216</v>
      </c>
      <c r="C81" s="14" t="s">
        <v>174</v>
      </c>
      <c r="D81" s="14" t="s">
        <v>8</v>
      </c>
      <c r="E81" s="14" t="s">
        <v>53</v>
      </c>
      <c r="F81" s="14">
        <v>60.2</v>
      </c>
      <c r="G81" s="15">
        <f t="shared" si="1"/>
        <v>1</v>
      </c>
      <c r="H81" s="13">
        <v>78</v>
      </c>
      <c r="I81" s="13">
        <v>102</v>
      </c>
      <c r="J81" s="14" t="s">
        <v>175</v>
      </c>
      <c r="K81" s="13" t="s">
        <v>7</v>
      </c>
      <c r="L81" s="13" t="s">
        <v>8</v>
      </c>
      <c r="M81" s="14">
        <v>34.479999999999997</v>
      </c>
    </row>
    <row r="82" spans="1:13" ht="12" customHeight="1">
      <c r="A82" s="12">
        <v>79</v>
      </c>
      <c r="B82" s="13">
        <v>108</v>
      </c>
      <c r="C82" s="14" t="s">
        <v>176</v>
      </c>
      <c r="D82" s="14" t="s">
        <v>19</v>
      </c>
      <c r="E82" s="14" t="s">
        <v>8</v>
      </c>
      <c r="F82" s="14">
        <v>60.26</v>
      </c>
      <c r="G82" s="15">
        <f t="shared" si="1"/>
        <v>1</v>
      </c>
      <c r="H82" s="13">
        <v>79</v>
      </c>
      <c r="I82" s="13">
        <v>31</v>
      </c>
      <c r="J82" s="14" t="s">
        <v>177</v>
      </c>
      <c r="K82" s="13" t="s">
        <v>49</v>
      </c>
      <c r="L82" s="13" t="s">
        <v>8</v>
      </c>
      <c r="M82" s="14">
        <v>34.58</v>
      </c>
    </row>
    <row r="83" spans="1:13" ht="12" customHeight="1">
      <c r="A83" s="12">
        <v>80</v>
      </c>
      <c r="B83" s="13">
        <v>165</v>
      </c>
      <c r="C83" s="14" t="s">
        <v>178</v>
      </c>
      <c r="D83" s="14" t="s">
        <v>12</v>
      </c>
      <c r="E83" s="14" t="s">
        <v>8</v>
      </c>
      <c r="F83" s="14">
        <v>60.3</v>
      </c>
      <c r="G83" s="15">
        <f t="shared" si="1"/>
        <v>1</v>
      </c>
      <c r="H83" s="13">
        <v>80</v>
      </c>
      <c r="I83" s="13">
        <v>298</v>
      </c>
      <c r="J83" s="14" t="s">
        <v>179</v>
      </c>
      <c r="K83" s="13" t="s">
        <v>7</v>
      </c>
      <c r="L83" s="13" t="s">
        <v>8</v>
      </c>
      <c r="M83" s="14">
        <v>35.049999999999997</v>
      </c>
    </row>
    <row r="84" spans="1:13" ht="12" customHeight="1">
      <c r="A84" s="12">
        <v>81</v>
      </c>
      <c r="B84" s="13">
        <v>206</v>
      </c>
      <c r="C84" s="14" t="s">
        <v>180</v>
      </c>
      <c r="D84" s="14" t="s">
        <v>12</v>
      </c>
      <c r="E84" s="14" t="s">
        <v>8</v>
      </c>
      <c r="F84" s="14">
        <v>60.32</v>
      </c>
      <c r="G84" s="15">
        <f t="shared" si="1"/>
        <v>1</v>
      </c>
      <c r="H84" s="13">
        <v>81</v>
      </c>
      <c r="I84" s="13">
        <v>38</v>
      </c>
      <c r="J84" s="14" t="s">
        <v>181</v>
      </c>
      <c r="K84" s="13" t="s">
        <v>31</v>
      </c>
      <c r="L84" s="13" t="s">
        <v>8</v>
      </c>
      <c r="M84" s="14">
        <v>35.19</v>
      </c>
    </row>
    <row r="85" spans="1:13" ht="12" customHeight="1">
      <c r="A85" s="12">
        <v>82</v>
      </c>
      <c r="B85" s="13">
        <v>55</v>
      </c>
      <c r="C85" s="14" t="s">
        <v>182</v>
      </c>
      <c r="D85" s="14" t="s">
        <v>49</v>
      </c>
      <c r="E85" s="14" t="s">
        <v>8</v>
      </c>
      <c r="F85" s="14">
        <v>60.38</v>
      </c>
      <c r="G85" s="15">
        <f t="shared" si="1"/>
        <v>1</v>
      </c>
      <c r="H85" s="13">
        <v>82</v>
      </c>
      <c r="I85" s="13">
        <v>289</v>
      </c>
      <c r="J85" s="14" t="s">
        <v>183</v>
      </c>
      <c r="K85" s="13" t="s">
        <v>97</v>
      </c>
      <c r="L85" s="13" t="s">
        <v>8</v>
      </c>
      <c r="M85" s="14">
        <v>35.229999999999997</v>
      </c>
    </row>
    <row r="86" spans="1:13" ht="12" customHeight="1">
      <c r="A86" s="12">
        <v>83</v>
      </c>
      <c r="B86" s="13">
        <v>162</v>
      </c>
      <c r="C86" s="14" t="s">
        <v>184</v>
      </c>
      <c r="D86" s="14" t="s">
        <v>31</v>
      </c>
      <c r="E86" s="14" t="s">
        <v>8</v>
      </c>
      <c r="F86" s="14">
        <v>60.44</v>
      </c>
      <c r="G86" s="15">
        <f t="shared" si="1"/>
        <v>1</v>
      </c>
      <c r="H86" s="13">
        <v>83</v>
      </c>
      <c r="I86" s="13">
        <v>4</v>
      </c>
      <c r="J86" s="14" t="s">
        <v>185</v>
      </c>
      <c r="K86" s="13" t="s">
        <v>31</v>
      </c>
      <c r="L86" s="13" t="s">
        <v>8</v>
      </c>
      <c r="M86" s="14">
        <v>35.26</v>
      </c>
    </row>
    <row r="87" spans="1:13" ht="12" customHeight="1">
      <c r="A87" s="12">
        <v>84</v>
      </c>
      <c r="B87" s="13">
        <v>471</v>
      </c>
      <c r="C87" s="14" t="s">
        <v>186</v>
      </c>
      <c r="D87" s="14" t="s">
        <v>31</v>
      </c>
      <c r="E87" s="14" t="s">
        <v>8</v>
      </c>
      <c r="F87" s="14">
        <v>61.07</v>
      </c>
      <c r="G87" s="15">
        <f t="shared" si="1"/>
        <v>1</v>
      </c>
      <c r="H87" s="13">
        <v>84</v>
      </c>
      <c r="I87" s="13">
        <v>272</v>
      </c>
      <c r="J87" s="14" t="s">
        <v>187</v>
      </c>
      <c r="K87" s="13" t="s">
        <v>31</v>
      </c>
      <c r="L87" s="13" t="s">
        <v>8</v>
      </c>
      <c r="M87" s="14">
        <v>35.380000000000003</v>
      </c>
    </row>
    <row r="88" spans="1:13" ht="12" customHeight="1">
      <c r="A88" s="12">
        <v>85</v>
      </c>
      <c r="B88" s="13">
        <v>39</v>
      </c>
      <c r="C88" s="14" t="s">
        <v>188</v>
      </c>
      <c r="D88" s="14" t="s">
        <v>7</v>
      </c>
      <c r="E88" s="14" t="s">
        <v>8</v>
      </c>
      <c r="F88" s="14">
        <v>61.11</v>
      </c>
      <c r="G88" s="15">
        <f t="shared" si="1"/>
        <v>1</v>
      </c>
      <c r="H88" s="13">
        <v>85</v>
      </c>
      <c r="I88" s="13">
        <v>77</v>
      </c>
      <c r="J88" s="14" t="s">
        <v>189</v>
      </c>
      <c r="K88" s="13" t="s">
        <v>31</v>
      </c>
      <c r="L88" s="13" t="s">
        <v>8</v>
      </c>
      <c r="M88" s="14">
        <v>35.47</v>
      </c>
    </row>
    <row r="89" spans="1:13" ht="12" customHeight="1">
      <c r="A89" s="12">
        <v>86</v>
      </c>
      <c r="B89" s="13">
        <v>221</v>
      </c>
      <c r="C89" s="14" t="s">
        <v>190</v>
      </c>
      <c r="D89" s="14" t="s">
        <v>31</v>
      </c>
      <c r="E89" s="14" t="s">
        <v>8</v>
      </c>
      <c r="F89" s="14">
        <v>61.16</v>
      </c>
      <c r="G89" s="15">
        <f t="shared" si="1"/>
        <v>1</v>
      </c>
      <c r="H89" s="13">
        <v>86</v>
      </c>
      <c r="I89" s="13">
        <v>322</v>
      </c>
      <c r="J89" s="14" t="s">
        <v>191</v>
      </c>
      <c r="K89" s="13" t="s">
        <v>31</v>
      </c>
      <c r="L89" s="13" t="s">
        <v>8</v>
      </c>
      <c r="M89" s="14">
        <v>35.549999999999997</v>
      </c>
    </row>
    <row r="90" spans="1:13" ht="12" customHeight="1">
      <c r="A90" s="12">
        <v>87</v>
      </c>
      <c r="B90" s="13">
        <v>224</v>
      </c>
      <c r="C90" s="14" t="s">
        <v>192</v>
      </c>
      <c r="D90" s="14" t="s">
        <v>7</v>
      </c>
      <c r="E90" s="14" t="s">
        <v>8</v>
      </c>
      <c r="F90" s="14">
        <v>61.18</v>
      </c>
      <c r="G90" s="15">
        <f t="shared" si="1"/>
        <v>1</v>
      </c>
      <c r="H90" s="13">
        <v>87</v>
      </c>
      <c r="I90" s="13">
        <v>41</v>
      </c>
      <c r="J90" s="14" t="s">
        <v>193</v>
      </c>
      <c r="K90" s="13" t="s">
        <v>8</v>
      </c>
      <c r="L90" s="13" t="s">
        <v>117</v>
      </c>
      <c r="M90" s="14">
        <v>36.049999999999997</v>
      </c>
    </row>
    <row r="91" spans="1:13" ht="12" customHeight="1">
      <c r="A91" s="12">
        <v>88</v>
      </c>
      <c r="B91" s="13">
        <v>145</v>
      </c>
      <c r="C91" s="14" t="s">
        <v>194</v>
      </c>
      <c r="D91" s="14" t="s">
        <v>31</v>
      </c>
      <c r="E91" s="14" t="s">
        <v>8</v>
      </c>
      <c r="F91" s="14">
        <v>61.21</v>
      </c>
      <c r="G91" s="15">
        <f t="shared" si="1"/>
        <v>1</v>
      </c>
      <c r="H91" s="13">
        <v>88</v>
      </c>
      <c r="I91" s="13">
        <v>191</v>
      </c>
      <c r="J91" s="14" t="s">
        <v>195</v>
      </c>
      <c r="K91" s="13" t="s">
        <v>8</v>
      </c>
      <c r="L91" s="13" t="s">
        <v>117</v>
      </c>
      <c r="M91" s="14">
        <v>36.090000000000003</v>
      </c>
    </row>
    <row r="92" spans="1:13" ht="12" customHeight="1">
      <c r="A92" s="12">
        <v>89</v>
      </c>
      <c r="B92" s="13">
        <v>87</v>
      </c>
      <c r="C92" s="14" t="s">
        <v>196</v>
      </c>
      <c r="D92" s="14" t="s">
        <v>8</v>
      </c>
      <c r="E92" s="14" t="s">
        <v>53</v>
      </c>
      <c r="F92" s="14">
        <v>61.31</v>
      </c>
      <c r="G92" s="15">
        <f t="shared" si="1"/>
        <v>1</v>
      </c>
      <c r="H92" s="13">
        <v>89</v>
      </c>
      <c r="I92" s="13">
        <v>202</v>
      </c>
      <c r="J92" s="14" t="s">
        <v>197</v>
      </c>
      <c r="K92" s="13" t="s">
        <v>8</v>
      </c>
      <c r="L92" s="13" t="s">
        <v>117</v>
      </c>
      <c r="M92" s="14">
        <v>36.11</v>
      </c>
    </row>
    <row r="93" spans="1:13" ht="12" customHeight="1">
      <c r="A93" s="12">
        <v>90</v>
      </c>
      <c r="B93" s="13">
        <v>124</v>
      </c>
      <c r="C93" s="14" t="s">
        <v>198</v>
      </c>
      <c r="D93" s="14" t="s">
        <v>8</v>
      </c>
      <c r="E93" s="14" t="s">
        <v>117</v>
      </c>
      <c r="F93" s="14">
        <v>61.38</v>
      </c>
      <c r="G93" s="15">
        <f t="shared" si="1"/>
        <v>1</v>
      </c>
      <c r="H93" s="13">
        <v>90</v>
      </c>
      <c r="I93" s="13">
        <v>268</v>
      </c>
      <c r="J93" s="14" t="s">
        <v>199</v>
      </c>
      <c r="K93" s="13" t="s">
        <v>7</v>
      </c>
      <c r="L93" s="13" t="s">
        <v>8</v>
      </c>
      <c r="M93" s="14">
        <v>36.159999999999997</v>
      </c>
    </row>
    <row r="94" spans="1:13" ht="12" customHeight="1">
      <c r="A94" s="12">
        <v>91</v>
      </c>
      <c r="B94" s="13">
        <v>5</v>
      </c>
      <c r="C94" s="14" t="s">
        <v>200</v>
      </c>
      <c r="D94" s="14" t="s">
        <v>12</v>
      </c>
      <c r="E94" s="14" t="s">
        <v>8</v>
      </c>
      <c r="F94" s="14">
        <v>61.39</v>
      </c>
      <c r="G94" s="15">
        <f t="shared" si="1"/>
        <v>1</v>
      </c>
      <c r="H94" s="13">
        <v>91</v>
      </c>
      <c r="I94" s="13">
        <v>324</v>
      </c>
      <c r="J94" s="14" t="s">
        <v>201</v>
      </c>
      <c r="K94" s="13" t="s">
        <v>12</v>
      </c>
      <c r="L94" s="13" t="s">
        <v>8</v>
      </c>
      <c r="M94" s="14">
        <v>36.24</v>
      </c>
    </row>
    <row r="95" spans="1:13" ht="12" customHeight="1">
      <c r="A95" s="12">
        <v>92</v>
      </c>
      <c r="B95" s="13">
        <v>256</v>
      </c>
      <c r="C95" s="14" t="s">
        <v>202</v>
      </c>
      <c r="D95" s="14" t="s">
        <v>8</v>
      </c>
      <c r="E95" s="14" t="s">
        <v>203</v>
      </c>
      <c r="F95" s="14">
        <v>62.01</v>
      </c>
      <c r="G95" s="15">
        <f t="shared" si="1"/>
        <v>1</v>
      </c>
      <c r="H95" s="13">
        <v>92</v>
      </c>
      <c r="I95" s="13">
        <v>201</v>
      </c>
      <c r="J95" s="14" t="s">
        <v>204</v>
      </c>
      <c r="K95" s="13" t="s">
        <v>97</v>
      </c>
      <c r="L95" s="13" t="s">
        <v>8</v>
      </c>
      <c r="M95" s="14">
        <v>36.26</v>
      </c>
    </row>
    <row r="96" spans="1:13" ht="12" customHeight="1">
      <c r="A96" s="12">
        <v>93</v>
      </c>
      <c r="B96" s="13">
        <v>319</v>
      </c>
      <c r="C96" s="14" t="s">
        <v>205</v>
      </c>
      <c r="D96" s="14" t="s">
        <v>8</v>
      </c>
      <c r="E96" s="14" t="s">
        <v>206</v>
      </c>
      <c r="F96" s="14">
        <v>62.13</v>
      </c>
      <c r="G96" s="15">
        <f t="shared" si="1"/>
        <v>1</v>
      </c>
      <c r="H96" s="13">
        <v>93</v>
      </c>
      <c r="I96" s="13">
        <v>192</v>
      </c>
      <c r="J96" s="14" t="s">
        <v>207</v>
      </c>
      <c r="K96" s="13" t="s">
        <v>7</v>
      </c>
      <c r="L96" s="13" t="s">
        <v>8</v>
      </c>
      <c r="M96" s="14">
        <v>36.270000000000003</v>
      </c>
    </row>
    <row r="97" spans="1:13" ht="12" customHeight="1">
      <c r="A97" s="12">
        <v>94</v>
      </c>
      <c r="B97" s="13">
        <v>205</v>
      </c>
      <c r="C97" s="14" t="s">
        <v>208</v>
      </c>
      <c r="D97" s="14" t="s">
        <v>8</v>
      </c>
      <c r="E97" s="14" t="s">
        <v>53</v>
      </c>
      <c r="F97" s="14">
        <v>62.26</v>
      </c>
      <c r="G97" s="15">
        <f t="shared" si="1"/>
        <v>1</v>
      </c>
      <c r="H97" s="13">
        <v>94</v>
      </c>
      <c r="I97" s="13">
        <v>71</v>
      </c>
      <c r="J97" s="14" t="s">
        <v>209</v>
      </c>
      <c r="K97" s="13" t="s">
        <v>8</v>
      </c>
      <c r="L97" s="13" t="s">
        <v>53</v>
      </c>
      <c r="M97" s="14">
        <v>36.36</v>
      </c>
    </row>
    <row r="98" spans="1:13" ht="12" customHeight="1">
      <c r="A98" s="12">
        <v>95</v>
      </c>
      <c r="B98" s="13">
        <v>115</v>
      </c>
      <c r="C98" s="14" t="s">
        <v>210</v>
      </c>
      <c r="D98" s="14" t="s">
        <v>31</v>
      </c>
      <c r="E98" s="14" t="s">
        <v>8</v>
      </c>
      <c r="F98" s="14">
        <v>62.31</v>
      </c>
      <c r="G98" s="15">
        <f t="shared" si="1"/>
        <v>1</v>
      </c>
      <c r="H98" s="13">
        <v>95</v>
      </c>
      <c r="I98" s="13">
        <v>83</v>
      </c>
      <c r="J98" s="14" t="s">
        <v>211</v>
      </c>
      <c r="K98" s="13" t="s">
        <v>31</v>
      </c>
      <c r="L98" s="13" t="s">
        <v>8</v>
      </c>
      <c r="M98" s="14">
        <v>36.380000000000003</v>
      </c>
    </row>
    <row r="99" spans="1:13" ht="12" customHeight="1">
      <c r="A99" s="12">
        <v>96</v>
      </c>
      <c r="B99" s="13">
        <v>211</v>
      </c>
      <c r="C99" s="14" t="s">
        <v>212</v>
      </c>
      <c r="D99" s="14" t="s">
        <v>8</v>
      </c>
      <c r="E99" s="14" t="s">
        <v>206</v>
      </c>
      <c r="F99" s="14">
        <v>62.37</v>
      </c>
      <c r="G99" s="15">
        <f t="shared" si="1"/>
        <v>1</v>
      </c>
      <c r="H99" s="13">
        <v>96</v>
      </c>
      <c r="I99" s="13">
        <v>39</v>
      </c>
      <c r="J99" s="14" t="s">
        <v>213</v>
      </c>
      <c r="K99" s="13" t="s">
        <v>7</v>
      </c>
      <c r="L99" s="13" t="s">
        <v>8</v>
      </c>
      <c r="M99" s="14">
        <v>36.46</v>
      </c>
    </row>
    <row r="100" spans="1:13" ht="12" customHeight="1">
      <c r="A100" s="12">
        <v>97</v>
      </c>
      <c r="B100" s="13">
        <v>116</v>
      </c>
      <c r="C100" s="14" t="s">
        <v>214</v>
      </c>
      <c r="D100" s="14" t="s">
        <v>12</v>
      </c>
      <c r="E100" s="14" t="s">
        <v>8</v>
      </c>
      <c r="F100" s="14">
        <v>62.5</v>
      </c>
      <c r="G100" s="15">
        <f t="shared" si="1"/>
        <v>1</v>
      </c>
      <c r="H100" s="13">
        <v>97</v>
      </c>
      <c r="I100" s="13">
        <v>171</v>
      </c>
      <c r="J100" s="14" t="s">
        <v>215</v>
      </c>
      <c r="K100" s="13" t="s">
        <v>49</v>
      </c>
      <c r="L100" s="13" t="s">
        <v>8</v>
      </c>
      <c r="M100" s="14">
        <v>36.5</v>
      </c>
    </row>
    <row r="101" spans="1:13" ht="12" customHeight="1">
      <c r="A101" s="12">
        <v>98</v>
      </c>
      <c r="B101" s="13">
        <v>126</v>
      </c>
      <c r="C101" s="14" t="s">
        <v>216</v>
      </c>
      <c r="D101" s="14" t="s">
        <v>8</v>
      </c>
      <c r="E101" s="14" t="s">
        <v>117</v>
      </c>
      <c r="F101" s="14">
        <v>63.12</v>
      </c>
      <c r="G101" s="15">
        <f t="shared" si="1"/>
        <v>1</v>
      </c>
      <c r="H101" s="13">
        <v>98</v>
      </c>
      <c r="I101" s="13">
        <v>103</v>
      </c>
      <c r="J101" s="14" t="s">
        <v>217</v>
      </c>
      <c r="K101" s="13" t="s">
        <v>7</v>
      </c>
      <c r="L101" s="13" t="s">
        <v>8</v>
      </c>
      <c r="M101" s="14">
        <v>36.549999999999997</v>
      </c>
    </row>
    <row r="102" spans="1:13" ht="12" customHeight="1">
      <c r="A102" s="12">
        <v>99</v>
      </c>
      <c r="B102" s="13">
        <v>104</v>
      </c>
      <c r="C102" s="14" t="s">
        <v>218</v>
      </c>
      <c r="D102" s="14" t="s">
        <v>12</v>
      </c>
      <c r="E102" s="14" t="s">
        <v>8</v>
      </c>
      <c r="F102" s="14">
        <v>63.14</v>
      </c>
      <c r="G102" s="15">
        <f t="shared" si="1"/>
        <v>1</v>
      </c>
      <c r="H102" s="13">
        <v>99</v>
      </c>
      <c r="I102" s="13">
        <v>308</v>
      </c>
      <c r="J102" s="14" t="s">
        <v>219</v>
      </c>
      <c r="K102" s="13" t="s">
        <v>8</v>
      </c>
      <c r="L102" s="13" t="s">
        <v>46</v>
      </c>
      <c r="M102" s="14">
        <v>37.06</v>
      </c>
    </row>
    <row r="103" spans="1:13" ht="12" customHeight="1">
      <c r="A103" s="12">
        <v>100</v>
      </c>
      <c r="B103" s="13">
        <v>212</v>
      </c>
      <c r="C103" s="14" t="s">
        <v>220</v>
      </c>
      <c r="D103" s="14" t="s">
        <v>12</v>
      </c>
      <c r="E103" s="14" t="s">
        <v>8</v>
      </c>
      <c r="F103" s="14">
        <v>63.28</v>
      </c>
      <c r="G103" s="15">
        <f t="shared" si="1"/>
        <v>1</v>
      </c>
      <c r="H103" s="13">
        <v>100</v>
      </c>
      <c r="I103" s="13">
        <v>517</v>
      </c>
      <c r="J103" s="14" t="s">
        <v>221</v>
      </c>
      <c r="K103" s="13" t="s">
        <v>8</v>
      </c>
      <c r="L103" s="13" t="s">
        <v>53</v>
      </c>
      <c r="M103" s="14">
        <v>37.08</v>
      </c>
    </row>
    <row r="104" spans="1:13" ht="12" customHeight="1">
      <c r="A104" s="12">
        <v>101</v>
      </c>
      <c r="B104" s="13">
        <v>210</v>
      </c>
      <c r="C104" s="14" t="s">
        <v>222</v>
      </c>
      <c r="D104" s="14" t="s">
        <v>8</v>
      </c>
      <c r="E104" s="14" t="s">
        <v>46</v>
      </c>
      <c r="F104" s="14">
        <v>63.31</v>
      </c>
      <c r="G104" s="15">
        <f t="shared" si="1"/>
        <v>1</v>
      </c>
      <c r="H104" s="13">
        <v>101</v>
      </c>
      <c r="I104" s="13">
        <v>169</v>
      </c>
      <c r="J104" s="14" t="s">
        <v>223</v>
      </c>
      <c r="K104" s="13" t="s">
        <v>49</v>
      </c>
      <c r="L104" s="13" t="s">
        <v>8</v>
      </c>
      <c r="M104" s="14">
        <v>37.1</v>
      </c>
    </row>
    <row r="105" spans="1:13" ht="12" customHeight="1">
      <c r="A105" s="12">
        <v>102</v>
      </c>
      <c r="B105" s="13">
        <v>238</v>
      </c>
      <c r="C105" s="14" t="s">
        <v>224</v>
      </c>
      <c r="D105" s="14" t="s">
        <v>7</v>
      </c>
      <c r="E105" s="14" t="s">
        <v>8</v>
      </c>
      <c r="F105" s="14">
        <v>63.38</v>
      </c>
      <c r="G105" s="15">
        <f t="shared" si="1"/>
        <v>1</v>
      </c>
      <c r="H105" s="13">
        <v>102</v>
      </c>
      <c r="I105" s="13">
        <v>154</v>
      </c>
      <c r="J105" s="14" t="s">
        <v>225</v>
      </c>
      <c r="K105" s="13" t="s">
        <v>31</v>
      </c>
      <c r="L105" s="13" t="s">
        <v>8</v>
      </c>
      <c r="M105" s="14">
        <v>37.31</v>
      </c>
    </row>
    <row r="106" spans="1:13" ht="12" customHeight="1">
      <c r="A106" s="12">
        <v>103</v>
      </c>
      <c r="B106" s="13">
        <v>1170</v>
      </c>
      <c r="C106" s="14" t="s">
        <v>226</v>
      </c>
      <c r="D106" s="14" t="s">
        <v>8</v>
      </c>
      <c r="E106" s="14" t="s">
        <v>46</v>
      </c>
      <c r="F106" s="14">
        <v>63.39</v>
      </c>
      <c r="G106" s="15">
        <f t="shared" si="1"/>
        <v>1</v>
      </c>
      <c r="H106" s="13">
        <v>103</v>
      </c>
      <c r="I106" s="13">
        <v>290</v>
      </c>
      <c r="J106" s="14" t="s">
        <v>227</v>
      </c>
      <c r="K106" s="13" t="s">
        <v>8</v>
      </c>
      <c r="L106" s="13" t="s">
        <v>117</v>
      </c>
      <c r="M106" s="14">
        <v>37.340000000000003</v>
      </c>
    </row>
    <row r="107" spans="1:13" ht="12" customHeight="1">
      <c r="A107" s="12">
        <v>104</v>
      </c>
      <c r="B107" s="13">
        <v>260</v>
      </c>
      <c r="C107" s="14" t="s">
        <v>228</v>
      </c>
      <c r="D107" s="14" t="s">
        <v>7</v>
      </c>
      <c r="E107" s="14" t="s">
        <v>8</v>
      </c>
      <c r="F107" s="14">
        <v>63.41</v>
      </c>
      <c r="G107" s="15">
        <f t="shared" si="1"/>
        <v>1</v>
      </c>
      <c r="H107" s="13">
        <v>104</v>
      </c>
      <c r="I107" s="13">
        <v>111</v>
      </c>
      <c r="J107" s="14" t="s">
        <v>229</v>
      </c>
      <c r="K107" s="13" t="s">
        <v>7</v>
      </c>
      <c r="L107" s="13" t="s">
        <v>8</v>
      </c>
      <c r="M107" s="14">
        <v>37.590000000000003</v>
      </c>
    </row>
    <row r="108" spans="1:13" ht="12" customHeight="1">
      <c r="A108" s="12">
        <v>105</v>
      </c>
      <c r="B108" s="13">
        <v>266</v>
      </c>
      <c r="C108" s="14" t="s">
        <v>230</v>
      </c>
      <c r="D108" s="14" t="s">
        <v>8</v>
      </c>
      <c r="E108" s="14" t="s">
        <v>117</v>
      </c>
      <c r="F108" s="14">
        <v>64.040000000000006</v>
      </c>
      <c r="G108" s="15">
        <f t="shared" si="1"/>
        <v>1</v>
      </c>
      <c r="H108" s="13">
        <v>105</v>
      </c>
      <c r="I108" s="13">
        <v>1325</v>
      </c>
      <c r="J108" s="14" t="s">
        <v>231</v>
      </c>
      <c r="K108" s="13" t="s">
        <v>7</v>
      </c>
      <c r="L108" s="13" t="s">
        <v>8</v>
      </c>
      <c r="M108" s="14">
        <v>38.11</v>
      </c>
    </row>
    <row r="109" spans="1:13" ht="12" customHeight="1">
      <c r="A109" s="12">
        <v>106</v>
      </c>
      <c r="B109" s="13">
        <v>239</v>
      </c>
      <c r="C109" s="14" t="s">
        <v>232</v>
      </c>
      <c r="D109" s="14" t="s">
        <v>8</v>
      </c>
      <c r="E109" s="14" t="s">
        <v>117</v>
      </c>
      <c r="F109" s="14">
        <v>64.13</v>
      </c>
      <c r="G109" s="15">
        <f t="shared" si="1"/>
        <v>1</v>
      </c>
      <c r="H109" s="13">
        <v>106</v>
      </c>
      <c r="I109" s="13">
        <v>5</v>
      </c>
      <c r="J109" s="14" t="s">
        <v>233</v>
      </c>
      <c r="K109" s="13" t="s">
        <v>97</v>
      </c>
      <c r="L109" s="13" t="s">
        <v>8</v>
      </c>
      <c r="M109" s="14">
        <v>38.15</v>
      </c>
    </row>
    <row r="110" spans="1:13" ht="12" customHeight="1">
      <c r="A110" s="12">
        <v>107</v>
      </c>
      <c r="B110" s="13">
        <v>75</v>
      </c>
      <c r="C110" s="14" t="s">
        <v>234</v>
      </c>
      <c r="D110" s="14" t="s">
        <v>12</v>
      </c>
      <c r="E110" s="14" t="s">
        <v>8</v>
      </c>
      <c r="F110" s="14">
        <v>64.16</v>
      </c>
      <c r="G110" s="15">
        <f t="shared" si="1"/>
        <v>1</v>
      </c>
      <c r="H110" s="13">
        <v>107</v>
      </c>
      <c r="I110" s="13">
        <v>105</v>
      </c>
      <c r="J110" s="14" t="s">
        <v>235</v>
      </c>
      <c r="K110" s="13" t="s">
        <v>8</v>
      </c>
      <c r="L110" s="13" t="s">
        <v>53</v>
      </c>
      <c r="M110" s="14">
        <v>38.18</v>
      </c>
    </row>
    <row r="111" spans="1:13" ht="12" customHeight="1">
      <c r="A111" s="12">
        <v>108</v>
      </c>
      <c r="B111" s="13">
        <v>1960</v>
      </c>
      <c r="C111" s="14" t="s">
        <v>236</v>
      </c>
      <c r="D111" s="14" t="s">
        <v>49</v>
      </c>
      <c r="E111" s="14" t="s">
        <v>8</v>
      </c>
      <c r="F111" s="14">
        <v>64.239999999999995</v>
      </c>
      <c r="G111" s="15">
        <f t="shared" si="1"/>
        <v>1</v>
      </c>
      <c r="H111" s="13">
        <v>108</v>
      </c>
      <c r="I111" s="13">
        <v>294</v>
      </c>
      <c r="J111" s="14" t="s">
        <v>237</v>
      </c>
      <c r="K111" s="13" t="s">
        <v>8</v>
      </c>
      <c r="L111" s="13" t="s">
        <v>46</v>
      </c>
      <c r="M111" s="14">
        <v>38.33</v>
      </c>
    </row>
    <row r="112" spans="1:13" ht="12" customHeight="1">
      <c r="A112" s="12">
        <v>109</v>
      </c>
      <c r="B112" s="13">
        <v>1962</v>
      </c>
      <c r="C112" s="14" t="s">
        <v>238</v>
      </c>
      <c r="D112" s="14" t="s">
        <v>49</v>
      </c>
      <c r="E112" s="14" t="s">
        <v>8</v>
      </c>
      <c r="F112" s="14">
        <v>64.52</v>
      </c>
      <c r="G112" s="15">
        <f t="shared" si="1"/>
        <v>1</v>
      </c>
      <c r="H112" s="13">
        <v>109</v>
      </c>
      <c r="I112" s="13">
        <v>295</v>
      </c>
      <c r="J112" s="14" t="s">
        <v>239</v>
      </c>
      <c r="K112" s="13" t="s">
        <v>12</v>
      </c>
      <c r="L112" s="13" t="s">
        <v>8</v>
      </c>
      <c r="M112" s="14">
        <v>38.35</v>
      </c>
    </row>
    <row r="113" spans="1:13" ht="12" customHeight="1">
      <c r="A113" s="12">
        <v>110</v>
      </c>
      <c r="B113" s="13">
        <v>37</v>
      </c>
      <c r="C113" s="14" t="s">
        <v>240</v>
      </c>
      <c r="D113" s="14" t="s">
        <v>12</v>
      </c>
      <c r="E113" s="14" t="s">
        <v>8</v>
      </c>
      <c r="F113" s="14">
        <v>65.069999999999993</v>
      </c>
      <c r="G113" s="15">
        <f t="shared" si="1"/>
        <v>1</v>
      </c>
      <c r="H113" s="13">
        <v>110</v>
      </c>
      <c r="I113" s="13">
        <v>58</v>
      </c>
      <c r="J113" s="14" t="s">
        <v>241</v>
      </c>
      <c r="K113" s="13" t="s">
        <v>8</v>
      </c>
      <c r="L113" s="13" t="s">
        <v>53</v>
      </c>
      <c r="M113" s="14">
        <v>38.380000000000003</v>
      </c>
    </row>
    <row r="114" spans="1:13" ht="12" customHeight="1">
      <c r="A114" s="12">
        <v>111</v>
      </c>
      <c r="B114" s="13">
        <v>121</v>
      </c>
      <c r="C114" s="14" t="s">
        <v>242</v>
      </c>
      <c r="D114" s="14" t="s">
        <v>49</v>
      </c>
      <c r="E114" s="14" t="s">
        <v>8</v>
      </c>
      <c r="F114" s="14">
        <v>65.13</v>
      </c>
      <c r="G114" s="15">
        <f t="shared" si="1"/>
        <v>1</v>
      </c>
      <c r="H114" s="13">
        <v>111</v>
      </c>
      <c r="I114" s="13">
        <v>217</v>
      </c>
      <c r="J114" s="14"/>
      <c r="M114" s="14">
        <v>38.46</v>
      </c>
    </row>
    <row r="115" spans="1:13" ht="12" customHeight="1">
      <c r="A115" s="12">
        <v>112</v>
      </c>
      <c r="B115" s="13">
        <v>113</v>
      </c>
      <c r="C115" s="14" t="s">
        <v>243</v>
      </c>
      <c r="D115" s="14" t="s">
        <v>8</v>
      </c>
      <c r="E115" s="14" t="s">
        <v>117</v>
      </c>
      <c r="F115" s="14">
        <v>65.2</v>
      </c>
      <c r="G115" s="15">
        <f t="shared" si="1"/>
        <v>1</v>
      </c>
      <c r="H115" s="13">
        <v>112</v>
      </c>
      <c r="I115" s="13">
        <v>87</v>
      </c>
      <c r="J115" s="14" t="s">
        <v>244</v>
      </c>
      <c r="K115" s="13" t="s">
        <v>8</v>
      </c>
      <c r="L115" s="13" t="s">
        <v>114</v>
      </c>
      <c r="M115" s="14">
        <v>38.479999999999997</v>
      </c>
    </row>
    <row r="116" spans="1:13" ht="12" customHeight="1">
      <c r="A116" s="12">
        <v>113</v>
      </c>
      <c r="B116" s="13">
        <v>114</v>
      </c>
      <c r="C116" s="14" t="s">
        <v>245</v>
      </c>
      <c r="D116" s="14" t="s">
        <v>7</v>
      </c>
      <c r="E116" s="14" t="s">
        <v>8</v>
      </c>
      <c r="F116" s="14">
        <v>65.209999999999994</v>
      </c>
      <c r="G116" s="15">
        <f t="shared" si="1"/>
        <v>1</v>
      </c>
      <c r="H116" s="13">
        <v>113</v>
      </c>
      <c r="I116" s="13">
        <v>176</v>
      </c>
      <c r="J116" s="14" t="s">
        <v>246</v>
      </c>
      <c r="K116" s="13" t="s">
        <v>7</v>
      </c>
      <c r="L116" s="13" t="s">
        <v>8</v>
      </c>
      <c r="M116" s="14">
        <v>38.479999999999997</v>
      </c>
    </row>
    <row r="117" spans="1:13" ht="12" customHeight="1">
      <c r="A117" s="12">
        <v>114</v>
      </c>
      <c r="B117" s="13">
        <v>300</v>
      </c>
      <c r="C117" s="14" t="s">
        <v>247</v>
      </c>
      <c r="D117" s="14" t="s">
        <v>49</v>
      </c>
      <c r="E117" s="14" t="s">
        <v>8</v>
      </c>
      <c r="F117" s="14">
        <v>65.23</v>
      </c>
      <c r="G117" s="15">
        <f t="shared" si="1"/>
        <v>1</v>
      </c>
      <c r="H117" s="13">
        <v>114</v>
      </c>
      <c r="I117" s="13">
        <v>175</v>
      </c>
      <c r="J117" s="14" t="s">
        <v>248</v>
      </c>
      <c r="K117" s="13" t="s">
        <v>8</v>
      </c>
      <c r="L117" s="13" t="s">
        <v>53</v>
      </c>
      <c r="M117" s="14">
        <v>38.5</v>
      </c>
    </row>
    <row r="118" spans="1:13" ht="12" customHeight="1">
      <c r="A118" s="12">
        <v>115</v>
      </c>
      <c r="B118" s="13">
        <v>197</v>
      </c>
      <c r="C118" s="14" t="s">
        <v>249</v>
      </c>
      <c r="D118" s="14" t="s">
        <v>49</v>
      </c>
      <c r="E118" s="14" t="s">
        <v>8</v>
      </c>
      <c r="F118" s="14">
        <v>65.290000000000006</v>
      </c>
      <c r="G118" s="15">
        <f t="shared" si="1"/>
        <v>1</v>
      </c>
      <c r="H118" s="13">
        <v>115</v>
      </c>
      <c r="I118" s="13">
        <v>128</v>
      </c>
      <c r="J118" s="14" t="s">
        <v>250</v>
      </c>
      <c r="K118" s="13" t="s">
        <v>8</v>
      </c>
      <c r="L118" s="13" t="s">
        <v>46</v>
      </c>
      <c r="M118" s="14">
        <v>38.549999999999997</v>
      </c>
    </row>
    <row r="119" spans="1:13" ht="12" customHeight="1">
      <c r="A119" s="12">
        <v>116</v>
      </c>
      <c r="B119" s="13">
        <v>24</v>
      </c>
      <c r="C119" s="14" t="s">
        <v>251</v>
      </c>
      <c r="D119" s="14" t="s">
        <v>8</v>
      </c>
      <c r="E119" s="14" t="s">
        <v>206</v>
      </c>
      <c r="F119" s="14">
        <v>65.33</v>
      </c>
      <c r="G119" s="15">
        <f t="shared" si="1"/>
        <v>1</v>
      </c>
      <c r="H119" s="13">
        <v>116</v>
      </c>
      <c r="I119" s="13">
        <v>104</v>
      </c>
      <c r="J119" s="14" t="s">
        <v>252</v>
      </c>
      <c r="K119" s="13" t="s">
        <v>49</v>
      </c>
      <c r="L119" s="13" t="s">
        <v>8</v>
      </c>
      <c r="M119" s="14">
        <v>39.07</v>
      </c>
    </row>
    <row r="120" spans="1:13" ht="12" customHeight="1">
      <c r="A120" s="12">
        <v>117</v>
      </c>
      <c r="B120" s="13">
        <v>164</v>
      </c>
      <c r="C120" s="14" t="s">
        <v>253</v>
      </c>
      <c r="D120" s="14" t="s">
        <v>8</v>
      </c>
      <c r="E120" s="14" t="s">
        <v>117</v>
      </c>
      <c r="F120" s="14">
        <v>65.34</v>
      </c>
      <c r="G120" s="15">
        <f t="shared" si="1"/>
        <v>1</v>
      </c>
      <c r="H120" s="13">
        <v>117</v>
      </c>
      <c r="I120" s="13">
        <v>95</v>
      </c>
      <c r="J120" s="14" t="s">
        <v>254</v>
      </c>
      <c r="K120" s="13" t="s">
        <v>31</v>
      </c>
      <c r="L120" s="13" t="s">
        <v>8</v>
      </c>
      <c r="M120" s="14">
        <v>39.159999999999997</v>
      </c>
    </row>
    <row r="121" spans="1:13" ht="12" customHeight="1">
      <c r="A121" s="12">
        <v>118</v>
      </c>
      <c r="B121" s="13">
        <v>175</v>
      </c>
      <c r="C121" s="14" t="s">
        <v>255</v>
      </c>
      <c r="D121" s="14" t="s">
        <v>31</v>
      </c>
      <c r="E121" s="14" t="s">
        <v>8</v>
      </c>
      <c r="F121" s="14">
        <v>65.52</v>
      </c>
      <c r="G121" s="15">
        <f t="shared" si="1"/>
        <v>1</v>
      </c>
      <c r="H121" s="13">
        <v>118</v>
      </c>
      <c r="I121" s="13">
        <v>309</v>
      </c>
      <c r="J121" s="14" t="s">
        <v>256</v>
      </c>
      <c r="K121" s="13" t="s">
        <v>8</v>
      </c>
      <c r="L121" s="13" t="s">
        <v>53</v>
      </c>
      <c r="M121" s="14">
        <v>39.25</v>
      </c>
    </row>
    <row r="122" spans="1:13" ht="12" customHeight="1">
      <c r="A122" s="12">
        <v>119</v>
      </c>
      <c r="B122" s="13">
        <v>159</v>
      </c>
      <c r="C122" s="14" t="s">
        <v>257</v>
      </c>
      <c r="D122" s="14" t="s">
        <v>8</v>
      </c>
      <c r="E122" s="14" t="s">
        <v>53</v>
      </c>
      <c r="F122" s="14">
        <v>66.19</v>
      </c>
      <c r="G122" s="15">
        <f t="shared" si="1"/>
        <v>1</v>
      </c>
      <c r="H122" s="13">
        <v>119</v>
      </c>
      <c r="I122" s="13">
        <v>98</v>
      </c>
      <c r="J122" s="14" t="s">
        <v>258</v>
      </c>
      <c r="K122" s="13" t="s">
        <v>8</v>
      </c>
      <c r="L122" s="13" t="s">
        <v>53</v>
      </c>
      <c r="M122" s="14">
        <v>39.35</v>
      </c>
    </row>
    <row r="123" spans="1:13" ht="12" customHeight="1">
      <c r="A123" s="12">
        <v>120</v>
      </c>
      <c r="B123" s="13">
        <v>149</v>
      </c>
      <c r="C123" s="14" t="s">
        <v>259</v>
      </c>
      <c r="D123" s="14" t="s">
        <v>8</v>
      </c>
      <c r="E123" s="14" t="s">
        <v>53</v>
      </c>
      <c r="F123" s="14">
        <v>66.209999999999994</v>
      </c>
      <c r="G123" s="15">
        <f t="shared" si="1"/>
        <v>1</v>
      </c>
      <c r="H123" s="13">
        <v>120</v>
      </c>
      <c r="I123" s="13">
        <v>274</v>
      </c>
      <c r="J123" s="14" t="s">
        <v>260</v>
      </c>
      <c r="K123" s="13" t="s">
        <v>8</v>
      </c>
      <c r="L123" s="13" t="s">
        <v>46</v>
      </c>
      <c r="M123" s="14">
        <v>39.369999999999997</v>
      </c>
    </row>
    <row r="124" spans="1:13" ht="12" customHeight="1">
      <c r="A124" s="12">
        <v>121</v>
      </c>
      <c r="B124" s="13">
        <v>54</v>
      </c>
      <c r="C124" s="14" t="s">
        <v>261</v>
      </c>
      <c r="D124" s="14" t="s">
        <v>49</v>
      </c>
      <c r="E124" s="14" t="s">
        <v>8</v>
      </c>
      <c r="F124" s="14">
        <v>66.23</v>
      </c>
      <c r="G124" s="15">
        <f t="shared" si="1"/>
        <v>1</v>
      </c>
      <c r="H124" s="13">
        <v>121</v>
      </c>
      <c r="I124" s="13">
        <v>296</v>
      </c>
      <c r="J124" s="14" t="s">
        <v>262</v>
      </c>
      <c r="K124" s="13" t="s">
        <v>49</v>
      </c>
      <c r="L124" s="13" t="s">
        <v>8</v>
      </c>
      <c r="M124" s="14">
        <v>39.54</v>
      </c>
    </row>
    <row r="125" spans="1:13" ht="12" customHeight="1">
      <c r="A125" s="12">
        <v>122</v>
      </c>
      <c r="B125" s="13">
        <v>57</v>
      </c>
      <c r="C125" s="14" t="s">
        <v>263</v>
      </c>
      <c r="D125" s="14" t="s">
        <v>49</v>
      </c>
      <c r="E125" s="14" t="s">
        <v>8</v>
      </c>
      <c r="F125" s="14">
        <v>66.239999999999995</v>
      </c>
      <c r="G125" s="15">
        <f t="shared" si="1"/>
        <v>1</v>
      </c>
      <c r="H125" s="13">
        <v>122</v>
      </c>
      <c r="I125" s="13">
        <v>74</v>
      </c>
      <c r="J125" s="14" t="s">
        <v>264</v>
      </c>
      <c r="K125" s="13" t="s">
        <v>31</v>
      </c>
      <c r="L125" s="13" t="s">
        <v>8</v>
      </c>
      <c r="M125" s="14">
        <v>39.58</v>
      </c>
    </row>
    <row r="126" spans="1:13" ht="12" customHeight="1">
      <c r="A126" s="12">
        <v>123</v>
      </c>
      <c r="B126" s="13">
        <v>314</v>
      </c>
      <c r="C126" s="14" t="s">
        <v>265</v>
      </c>
      <c r="D126" s="14" t="s">
        <v>140</v>
      </c>
      <c r="E126" s="14" t="s">
        <v>8</v>
      </c>
      <c r="F126" s="14">
        <v>66.3</v>
      </c>
      <c r="G126" s="15">
        <f t="shared" si="1"/>
        <v>1</v>
      </c>
      <c r="H126" s="13">
        <v>123</v>
      </c>
      <c r="I126" s="13">
        <v>25</v>
      </c>
      <c r="J126" s="14" t="s">
        <v>266</v>
      </c>
      <c r="K126" s="13" t="s">
        <v>31</v>
      </c>
      <c r="L126" s="13" t="s">
        <v>8</v>
      </c>
      <c r="M126" s="14">
        <v>40.01</v>
      </c>
    </row>
    <row r="127" spans="1:13" ht="12" customHeight="1">
      <c r="A127" s="12">
        <v>124</v>
      </c>
      <c r="B127" s="13">
        <v>219</v>
      </c>
      <c r="C127" s="14" t="s">
        <v>267</v>
      </c>
      <c r="D127" s="14" t="s">
        <v>12</v>
      </c>
      <c r="E127" s="14" t="s">
        <v>8</v>
      </c>
      <c r="F127" s="14">
        <v>66.39</v>
      </c>
      <c r="G127" s="15">
        <f t="shared" si="1"/>
        <v>1</v>
      </c>
      <c r="H127" s="13">
        <v>124</v>
      </c>
      <c r="I127" s="13">
        <v>193</v>
      </c>
      <c r="J127" s="14" t="s">
        <v>268</v>
      </c>
      <c r="K127" s="13" t="s">
        <v>49</v>
      </c>
      <c r="L127" s="13" t="s">
        <v>8</v>
      </c>
      <c r="M127" s="14">
        <v>40.11</v>
      </c>
    </row>
    <row r="128" spans="1:13" ht="12" customHeight="1">
      <c r="A128" s="12">
        <v>125</v>
      </c>
      <c r="B128" s="13">
        <v>243</v>
      </c>
      <c r="C128" s="14" t="s">
        <v>269</v>
      </c>
      <c r="D128" s="14" t="s">
        <v>8</v>
      </c>
      <c r="E128" s="14" t="s">
        <v>53</v>
      </c>
      <c r="F128" s="14">
        <v>66.400000000000006</v>
      </c>
      <c r="G128" s="15">
        <f t="shared" si="1"/>
        <v>1</v>
      </c>
      <c r="H128" s="13">
        <v>125</v>
      </c>
      <c r="I128" s="13">
        <v>122</v>
      </c>
      <c r="J128" s="14" t="s">
        <v>270</v>
      </c>
      <c r="K128" s="13" t="s">
        <v>8</v>
      </c>
      <c r="L128" s="13" t="s">
        <v>46</v>
      </c>
      <c r="M128" s="14">
        <v>40.159999999999997</v>
      </c>
    </row>
    <row r="129" spans="1:13" ht="12" customHeight="1">
      <c r="A129" s="12">
        <v>126</v>
      </c>
      <c r="B129" s="13">
        <v>193</v>
      </c>
      <c r="C129" s="14" t="s">
        <v>271</v>
      </c>
      <c r="D129" s="14" t="s">
        <v>31</v>
      </c>
      <c r="E129" s="14" t="s">
        <v>8</v>
      </c>
      <c r="F129" s="14">
        <v>66.47</v>
      </c>
      <c r="G129" s="15">
        <f t="shared" si="1"/>
        <v>1</v>
      </c>
      <c r="H129" s="13">
        <v>126</v>
      </c>
      <c r="I129" s="13">
        <v>115</v>
      </c>
      <c r="J129" s="14" t="s">
        <v>272</v>
      </c>
      <c r="K129" s="13" t="s">
        <v>8</v>
      </c>
      <c r="L129" s="13" t="s">
        <v>53</v>
      </c>
      <c r="M129" s="14">
        <v>40.299999999999997</v>
      </c>
    </row>
    <row r="130" spans="1:13" ht="12" customHeight="1">
      <c r="A130" s="12">
        <v>127</v>
      </c>
      <c r="B130" s="13">
        <v>244</v>
      </c>
      <c r="C130" s="14" t="s">
        <v>273</v>
      </c>
      <c r="D130" s="14" t="s">
        <v>8</v>
      </c>
      <c r="E130" s="14" t="s">
        <v>46</v>
      </c>
      <c r="F130" s="14">
        <v>66.52</v>
      </c>
      <c r="G130" s="15">
        <f t="shared" si="1"/>
        <v>1</v>
      </c>
      <c r="H130" s="13">
        <v>127</v>
      </c>
      <c r="I130" s="13">
        <v>340</v>
      </c>
      <c r="J130" s="14" t="s">
        <v>274</v>
      </c>
      <c r="K130" s="13" t="s">
        <v>8</v>
      </c>
      <c r="L130" s="13" t="s">
        <v>53</v>
      </c>
      <c r="M130" s="14">
        <v>40.299999999999997</v>
      </c>
    </row>
    <row r="131" spans="1:13" ht="12" customHeight="1">
      <c r="A131" s="12">
        <v>128</v>
      </c>
      <c r="B131" s="13">
        <v>259</v>
      </c>
      <c r="C131" s="14" t="s">
        <v>275</v>
      </c>
      <c r="D131" s="14" t="s">
        <v>12</v>
      </c>
      <c r="E131" s="14" t="s">
        <v>8</v>
      </c>
      <c r="F131" s="14">
        <v>66.540000000000006</v>
      </c>
      <c r="G131" s="15">
        <f t="shared" si="1"/>
        <v>1</v>
      </c>
      <c r="H131" s="13">
        <v>128</v>
      </c>
      <c r="I131" s="13">
        <v>153</v>
      </c>
      <c r="J131" s="14" t="s">
        <v>276</v>
      </c>
      <c r="K131" s="13" t="s">
        <v>7</v>
      </c>
      <c r="L131" s="13" t="s">
        <v>8</v>
      </c>
      <c r="M131" s="14">
        <v>40.43</v>
      </c>
    </row>
    <row r="132" spans="1:13" ht="12" customHeight="1">
      <c r="A132" s="12">
        <v>129</v>
      </c>
      <c r="B132" s="13">
        <v>203</v>
      </c>
      <c r="C132" s="14" t="s">
        <v>277</v>
      </c>
      <c r="D132" s="14" t="s">
        <v>12</v>
      </c>
      <c r="E132" s="14" t="s">
        <v>8</v>
      </c>
      <c r="F132" s="14">
        <v>67.34</v>
      </c>
      <c r="G132" s="15">
        <f t="shared" si="1"/>
        <v>1</v>
      </c>
      <c r="H132" s="13">
        <v>129</v>
      </c>
      <c r="I132" s="13">
        <v>403</v>
      </c>
      <c r="J132" s="14" t="s">
        <v>278</v>
      </c>
      <c r="K132" s="13" t="s">
        <v>140</v>
      </c>
      <c r="L132" s="13" t="s">
        <v>8</v>
      </c>
      <c r="M132" s="14">
        <v>41.02</v>
      </c>
    </row>
    <row r="133" spans="1:13" ht="12" customHeight="1">
      <c r="A133" s="12">
        <v>130</v>
      </c>
      <c r="B133" s="13">
        <v>109</v>
      </c>
      <c r="C133" s="14" t="s">
        <v>279</v>
      </c>
      <c r="D133" s="14" t="s">
        <v>12</v>
      </c>
      <c r="E133" s="14" t="s">
        <v>8</v>
      </c>
      <c r="F133" s="14">
        <v>67.459999999999994</v>
      </c>
      <c r="G133" s="15">
        <f t="shared" ref="G133:G182" si="2">IF(F133=0,IF(H133=0,0,1),1)</f>
        <v>1</v>
      </c>
      <c r="H133" s="13">
        <v>130</v>
      </c>
      <c r="I133" s="13">
        <v>242</v>
      </c>
      <c r="J133" s="14" t="s">
        <v>280</v>
      </c>
      <c r="K133" s="13" t="s">
        <v>8</v>
      </c>
      <c r="L133" s="13" t="s">
        <v>53</v>
      </c>
      <c r="M133" s="14">
        <v>41.17</v>
      </c>
    </row>
    <row r="134" spans="1:13" ht="12" customHeight="1">
      <c r="A134" s="12">
        <v>131</v>
      </c>
      <c r="B134" s="13">
        <v>261</v>
      </c>
      <c r="C134" s="14" t="s">
        <v>281</v>
      </c>
      <c r="D134" s="14" t="s">
        <v>8</v>
      </c>
      <c r="E134" s="14" t="s">
        <v>206</v>
      </c>
      <c r="F134" s="14">
        <v>68.03</v>
      </c>
      <c r="G134" s="15">
        <f t="shared" si="2"/>
        <v>1</v>
      </c>
      <c r="H134" s="13">
        <v>131</v>
      </c>
      <c r="I134" s="13">
        <v>285</v>
      </c>
      <c r="J134" s="14" t="s">
        <v>282</v>
      </c>
      <c r="K134" s="13" t="s">
        <v>12</v>
      </c>
      <c r="L134" s="13" t="s">
        <v>8</v>
      </c>
      <c r="M134" s="14">
        <v>41.28</v>
      </c>
    </row>
    <row r="135" spans="1:13" ht="12" customHeight="1">
      <c r="A135" s="12">
        <v>132</v>
      </c>
      <c r="B135" s="13">
        <v>245</v>
      </c>
      <c r="C135" s="14" t="s">
        <v>283</v>
      </c>
      <c r="D135" s="14" t="s">
        <v>31</v>
      </c>
      <c r="E135" s="14" t="s">
        <v>8</v>
      </c>
      <c r="F135" s="14">
        <v>68.06</v>
      </c>
      <c r="G135" s="15">
        <f t="shared" si="2"/>
        <v>1</v>
      </c>
      <c r="H135" s="13">
        <v>132</v>
      </c>
      <c r="I135" s="13">
        <v>197</v>
      </c>
      <c r="J135" s="14" t="s">
        <v>284</v>
      </c>
      <c r="K135" s="13" t="s">
        <v>31</v>
      </c>
      <c r="L135" s="13" t="s">
        <v>8</v>
      </c>
      <c r="M135" s="14">
        <v>41.31</v>
      </c>
    </row>
    <row r="136" spans="1:13" ht="12" customHeight="1">
      <c r="A136" s="12">
        <v>133</v>
      </c>
      <c r="B136" s="13">
        <v>111</v>
      </c>
      <c r="C136" s="14" t="s">
        <v>285</v>
      </c>
      <c r="D136" s="14" t="s">
        <v>49</v>
      </c>
      <c r="E136" s="14" t="s">
        <v>8</v>
      </c>
      <c r="F136" s="14">
        <v>68.150000000000006</v>
      </c>
      <c r="G136" s="15">
        <f t="shared" si="2"/>
        <v>1</v>
      </c>
      <c r="H136" s="13">
        <v>133</v>
      </c>
      <c r="I136" s="13">
        <v>237</v>
      </c>
      <c r="J136" s="14" t="s">
        <v>286</v>
      </c>
      <c r="K136" s="13" t="s">
        <v>8</v>
      </c>
      <c r="L136" s="13" t="s">
        <v>53</v>
      </c>
      <c r="M136" s="14">
        <v>41.34</v>
      </c>
    </row>
    <row r="137" spans="1:13" ht="12" customHeight="1">
      <c r="A137" s="12">
        <v>134</v>
      </c>
      <c r="B137" s="13">
        <v>213</v>
      </c>
      <c r="C137" s="14" t="s">
        <v>287</v>
      </c>
      <c r="D137" s="14" t="s">
        <v>8</v>
      </c>
      <c r="E137" s="14" t="s">
        <v>46</v>
      </c>
      <c r="F137" s="14">
        <v>68.38</v>
      </c>
      <c r="G137" s="15">
        <f t="shared" si="2"/>
        <v>1</v>
      </c>
      <c r="H137" s="13">
        <v>134</v>
      </c>
      <c r="I137" s="13">
        <v>306</v>
      </c>
      <c r="J137" s="14" t="s">
        <v>288</v>
      </c>
      <c r="K137" s="13" t="s">
        <v>8</v>
      </c>
      <c r="L137" s="13" t="s">
        <v>53</v>
      </c>
      <c r="M137" s="14">
        <v>41.37</v>
      </c>
    </row>
    <row r="138" spans="1:13" ht="12" customHeight="1">
      <c r="A138" s="12">
        <v>135</v>
      </c>
      <c r="B138" s="13">
        <v>249</v>
      </c>
      <c r="C138" s="14" t="s">
        <v>289</v>
      </c>
      <c r="D138" s="14" t="s">
        <v>8</v>
      </c>
      <c r="E138" s="14" t="s">
        <v>203</v>
      </c>
      <c r="F138" s="14">
        <v>69.010000000000005</v>
      </c>
      <c r="G138" s="15">
        <f t="shared" si="2"/>
        <v>1</v>
      </c>
      <c r="H138" s="13">
        <v>135</v>
      </c>
      <c r="I138" s="13">
        <v>305</v>
      </c>
      <c r="J138" s="14" t="s">
        <v>290</v>
      </c>
      <c r="K138" s="13" t="s">
        <v>7</v>
      </c>
      <c r="L138" s="13" t="s">
        <v>8</v>
      </c>
      <c r="M138" s="14">
        <v>41.38</v>
      </c>
    </row>
    <row r="139" spans="1:13" ht="12" customHeight="1">
      <c r="A139" s="12">
        <v>136</v>
      </c>
      <c r="B139" s="13">
        <v>1</v>
      </c>
      <c r="C139" s="14" t="s">
        <v>291</v>
      </c>
      <c r="D139" s="14" t="s">
        <v>31</v>
      </c>
      <c r="E139" s="14" t="s">
        <v>8</v>
      </c>
      <c r="F139" s="14">
        <v>69.11</v>
      </c>
      <c r="G139" s="15">
        <f t="shared" si="2"/>
        <v>1</v>
      </c>
      <c r="H139" s="13">
        <v>136</v>
      </c>
      <c r="I139" s="13">
        <v>59</v>
      </c>
      <c r="J139" s="14" t="s">
        <v>292</v>
      </c>
      <c r="K139" s="13" t="s">
        <v>49</v>
      </c>
      <c r="L139" s="13" t="s">
        <v>8</v>
      </c>
      <c r="M139" s="14">
        <v>41.43</v>
      </c>
    </row>
    <row r="140" spans="1:13" ht="12" customHeight="1">
      <c r="A140" s="12">
        <v>137</v>
      </c>
      <c r="B140" s="13">
        <v>117</v>
      </c>
      <c r="C140" s="14" t="s">
        <v>293</v>
      </c>
      <c r="D140" s="14" t="s">
        <v>12</v>
      </c>
      <c r="E140" s="14" t="s">
        <v>8</v>
      </c>
      <c r="F140" s="14">
        <v>69.510000000000005</v>
      </c>
      <c r="G140" s="15">
        <f t="shared" si="2"/>
        <v>1</v>
      </c>
      <c r="H140" s="13">
        <v>137</v>
      </c>
      <c r="I140" s="13">
        <v>118</v>
      </c>
      <c r="J140" s="14" t="s">
        <v>294</v>
      </c>
      <c r="K140" s="13" t="s">
        <v>8</v>
      </c>
      <c r="L140" s="13" t="s">
        <v>206</v>
      </c>
      <c r="M140" s="14">
        <v>41.5</v>
      </c>
    </row>
    <row r="141" spans="1:13" ht="12" customHeight="1">
      <c r="A141" s="12">
        <v>138</v>
      </c>
      <c r="B141" s="13">
        <v>93</v>
      </c>
      <c r="C141" s="14" t="s">
        <v>295</v>
      </c>
      <c r="D141" s="14" t="s">
        <v>31</v>
      </c>
      <c r="E141" s="14" t="s">
        <v>8</v>
      </c>
      <c r="F141" s="14">
        <v>69.58</v>
      </c>
      <c r="G141" s="15">
        <f t="shared" si="2"/>
        <v>1</v>
      </c>
      <c r="H141" s="13">
        <v>138</v>
      </c>
      <c r="I141" s="13">
        <v>292</v>
      </c>
      <c r="J141" s="14" t="s">
        <v>296</v>
      </c>
      <c r="K141" s="13" t="s">
        <v>8</v>
      </c>
      <c r="L141" s="13" t="s">
        <v>114</v>
      </c>
      <c r="M141" s="14">
        <v>41.52</v>
      </c>
    </row>
    <row r="142" spans="1:13" ht="12" customHeight="1">
      <c r="A142" s="12">
        <v>139</v>
      </c>
      <c r="B142" s="13">
        <v>525</v>
      </c>
      <c r="C142" s="14" t="s">
        <v>297</v>
      </c>
      <c r="D142" s="14" t="s">
        <v>31</v>
      </c>
      <c r="E142" s="14" t="s">
        <v>8</v>
      </c>
      <c r="F142" s="14">
        <v>70.150000000000006</v>
      </c>
      <c r="G142" s="15">
        <f t="shared" si="2"/>
        <v>1</v>
      </c>
      <c r="H142" s="13">
        <v>139</v>
      </c>
      <c r="I142" s="13">
        <v>101</v>
      </c>
      <c r="J142" s="14" t="s">
        <v>298</v>
      </c>
      <c r="K142" s="13" t="s">
        <v>140</v>
      </c>
      <c r="L142" s="13" t="s">
        <v>8</v>
      </c>
      <c r="M142" s="14">
        <v>42.32</v>
      </c>
    </row>
    <row r="143" spans="1:13" ht="12" customHeight="1">
      <c r="A143" s="12">
        <v>140</v>
      </c>
      <c r="B143" s="13">
        <v>228</v>
      </c>
      <c r="C143" s="14" t="s">
        <v>299</v>
      </c>
      <c r="D143" s="14" t="s">
        <v>8</v>
      </c>
      <c r="E143" s="14" t="s">
        <v>206</v>
      </c>
      <c r="F143" s="14">
        <v>70.42</v>
      </c>
      <c r="G143" s="15">
        <f t="shared" si="2"/>
        <v>1</v>
      </c>
      <c r="H143" s="13">
        <v>140</v>
      </c>
      <c r="I143" s="13">
        <v>603</v>
      </c>
      <c r="J143" s="14" t="s">
        <v>300</v>
      </c>
      <c r="K143" s="13" t="s">
        <v>12</v>
      </c>
      <c r="L143" s="13" t="s">
        <v>8</v>
      </c>
      <c r="M143" s="14">
        <v>42.37</v>
      </c>
    </row>
    <row r="144" spans="1:13" ht="12" customHeight="1">
      <c r="A144" s="12">
        <v>141</v>
      </c>
      <c r="B144" s="13">
        <v>155</v>
      </c>
      <c r="C144" s="14" t="s">
        <v>301</v>
      </c>
      <c r="D144" s="14" t="s">
        <v>8</v>
      </c>
      <c r="E144" s="14" t="s">
        <v>203</v>
      </c>
      <c r="F144" s="14">
        <v>70.47</v>
      </c>
      <c r="G144" s="15">
        <f t="shared" si="2"/>
        <v>1</v>
      </c>
      <c r="H144" s="13">
        <v>141</v>
      </c>
      <c r="I144" s="13">
        <v>147</v>
      </c>
      <c r="J144" s="14" t="s">
        <v>302</v>
      </c>
      <c r="K144" s="13" t="s">
        <v>8</v>
      </c>
      <c r="L144" s="13" t="s">
        <v>53</v>
      </c>
      <c r="M144" s="14">
        <v>42.59</v>
      </c>
    </row>
    <row r="145" spans="1:13" ht="12" customHeight="1">
      <c r="A145" s="12">
        <v>142</v>
      </c>
      <c r="B145" s="13">
        <v>305</v>
      </c>
      <c r="C145" s="14" t="s">
        <v>303</v>
      </c>
      <c r="D145" s="14" t="s">
        <v>49</v>
      </c>
      <c r="E145" s="14" t="s">
        <v>8</v>
      </c>
      <c r="F145" s="14">
        <v>71.06</v>
      </c>
      <c r="G145" s="15">
        <f t="shared" si="2"/>
        <v>1</v>
      </c>
      <c r="H145" s="13">
        <v>142</v>
      </c>
      <c r="I145" s="13">
        <v>278</v>
      </c>
      <c r="J145" s="14" t="s">
        <v>304</v>
      </c>
      <c r="K145" s="13" t="s">
        <v>8</v>
      </c>
      <c r="L145" s="13" t="s">
        <v>117</v>
      </c>
      <c r="M145" s="14">
        <v>43.09</v>
      </c>
    </row>
    <row r="146" spans="1:13" ht="12" customHeight="1">
      <c r="A146" s="12">
        <v>143</v>
      </c>
      <c r="B146" s="13">
        <v>622</v>
      </c>
      <c r="C146" s="14" t="s">
        <v>305</v>
      </c>
      <c r="D146" s="14" t="s">
        <v>31</v>
      </c>
      <c r="E146" s="14" t="s">
        <v>8</v>
      </c>
      <c r="F146" s="14">
        <v>71.12</v>
      </c>
      <c r="G146" s="15">
        <f t="shared" si="2"/>
        <v>1</v>
      </c>
      <c r="H146" s="13">
        <v>143</v>
      </c>
      <c r="I146" s="13">
        <v>291</v>
      </c>
      <c r="J146" s="14" t="s">
        <v>306</v>
      </c>
      <c r="K146" s="13" t="s">
        <v>8</v>
      </c>
      <c r="L146" s="13" t="s">
        <v>117</v>
      </c>
      <c r="M146" s="14">
        <v>43.11</v>
      </c>
    </row>
    <row r="147" spans="1:13" ht="12" customHeight="1">
      <c r="A147" s="12">
        <v>144</v>
      </c>
      <c r="B147" s="13">
        <v>80</v>
      </c>
      <c r="C147" s="14" t="s">
        <v>307</v>
      </c>
      <c r="D147" s="14" t="s">
        <v>31</v>
      </c>
      <c r="E147" s="14" t="s">
        <v>8</v>
      </c>
      <c r="F147" s="14">
        <v>72.11</v>
      </c>
      <c r="G147" s="15">
        <f t="shared" si="2"/>
        <v>1</v>
      </c>
      <c r="H147" s="13">
        <v>144</v>
      </c>
      <c r="I147" s="13">
        <v>341</v>
      </c>
      <c r="J147" s="14" t="s">
        <v>308</v>
      </c>
      <c r="K147" s="13" t="s">
        <v>7</v>
      </c>
      <c r="L147" s="13" t="s">
        <v>8</v>
      </c>
      <c r="M147" s="14">
        <v>43.12</v>
      </c>
    </row>
    <row r="148" spans="1:13" ht="12" customHeight="1">
      <c r="A148" s="12">
        <v>145</v>
      </c>
      <c r="B148" s="13">
        <v>120</v>
      </c>
      <c r="C148" s="14" t="s">
        <v>309</v>
      </c>
      <c r="D148" s="14" t="s">
        <v>7</v>
      </c>
      <c r="E148" s="14" t="s">
        <v>8</v>
      </c>
      <c r="F148" s="14">
        <v>72.22</v>
      </c>
      <c r="G148" s="15">
        <f t="shared" si="2"/>
        <v>1</v>
      </c>
      <c r="H148" s="13">
        <v>145</v>
      </c>
      <c r="I148" s="13">
        <v>311</v>
      </c>
      <c r="J148" s="14" t="s">
        <v>310</v>
      </c>
      <c r="K148" s="13" t="s">
        <v>8</v>
      </c>
      <c r="L148" s="13" t="s">
        <v>53</v>
      </c>
      <c r="M148" s="14">
        <v>43.14</v>
      </c>
    </row>
    <row r="149" spans="1:13" ht="12" customHeight="1">
      <c r="A149" s="12">
        <v>146</v>
      </c>
      <c r="B149" s="13">
        <v>97</v>
      </c>
      <c r="C149" s="14" t="s">
        <v>311</v>
      </c>
      <c r="D149" s="14" t="s">
        <v>7</v>
      </c>
      <c r="E149" s="14" t="s">
        <v>8</v>
      </c>
      <c r="F149" s="14">
        <v>74.040000000000006</v>
      </c>
      <c r="G149" s="15">
        <f t="shared" si="2"/>
        <v>1</v>
      </c>
      <c r="H149" s="13">
        <v>146</v>
      </c>
      <c r="I149" s="13">
        <v>307</v>
      </c>
      <c r="J149" s="14" t="s">
        <v>312</v>
      </c>
      <c r="K149" s="13" t="s">
        <v>8</v>
      </c>
      <c r="L149" s="13" t="s">
        <v>53</v>
      </c>
      <c r="M149" s="14">
        <v>43.31</v>
      </c>
    </row>
    <row r="150" spans="1:13" ht="12" customHeight="1">
      <c r="A150" s="12">
        <v>147</v>
      </c>
      <c r="B150" s="13">
        <v>26</v>
      </c>
      <c r="C150" s="14" t="s">
        <v>313</v>
      </c>
      <c r="D150" s="14" t="s">
        <v>140</v>
      </c>
      <c r="E150" s="14" t="s">
        <v>8</v>
      </c>
      <c r="F150" s="14">
        <v>74.34</v>
      </c>
      <c r="G150" s="15">
        <f t="shared" si="2"/>
        <v>1</v>
      </c>
      <c r="H150" s="13">
        <v>147</v>
      </c>
      <c r="I150" s="13">
        <v>82</v>
      </c>
      <c r="J150" s="14" t="s">
        <v>314</v>
      </c>
      <c r="K150" s="13" t="s">
        <v>8</v>
      </c>
      <c r="L150" s="13" t="s">
        <v>46</v>
      </c>
      <c r="M150" s="14">
        <v>43.35</v>
      </c>
    </row>
    <row r="151" spans="1:13" ht="12" customHeight="1">
      <c r="A151" s="12">
        <v>148</v>
      </c>
      <c r="B151" s="13">
        <v>257</v>
      </c>
      <c r="C151" s="14" t="s">
        <v>315</v>
      </c>
      <c r="D151" s="14" t="s">
        <v>140</v>
      </c>
      <c r="E151" s="14" t="s">
        <v>8</v>
      </c>
      <c r="F151" s="14">
        <v>75.459999999999994</v>
      </c>
      <c r="G151" s="15">
        <f t="shared" si="2"/>
        <v>1</v>
      </c>
      <c r="H151" s="13">
        <v>148</v>
      </c>
      <c r="I151" s="13">
        <v>315</v>
      </c>
      <c r="J151" s="14" t="s">
        <v>316</v>
      </c>
      <c r="K151" s="13" t="s">
        <v>8</v>
      </c>
      <c r="L151" s="13" t="s">
        <v>117</v>
      </c>
      <c r="M151" s="14">
        <v>43.44</v>
      </c>
    </row>
    <row r="152" spans="1:13" ht="12" customHeight="1">
      <c r="A152" s="12">
        <v>149</v>
      </c>
      <c r="B152" s="13">
        <v>265</v>
      </c>
      <c r="C152" s="14" t="s">
        <v>317</v>
      </c>
      <c r="D152" s="14" t="s">
        <v>31</v>
      </c>
      <c r="E152" s="14" t="s">
        <v>8</v>
      </c>
      <c r="F152" s="14">
        <v>75.52</v>
      </c>
      <c r="G152" s="15">
        <f t="shared" si="2"/>
        <v>1</v>
      </c>
      <c r="H152" s="13">
        <v>149</v>
      </c>
      <c r="I152" s="13">
        <v>2</v>
      </c>
      <c r="J152" s="14" t="s">
        <v>318</v>
      </c>
      <c r="K152" s="13" t="s">
        <v>140</v>
      </c>
      <c r="L152" s="13" t="s">
        <v>8</v>
      </c>
      <c r="M152" s="14">
        <v>43.5</v>
      </c>
    </row>
    <row r="153" spans="1:13" ht="12" customHeight="1">
      <c r="A153" s="12">
        <v>150</v>
      </c>
      <c r="B153" s="13">
        <v>240</v>
      </c>
      <c r="C153" s="14" t="s">
        <v>319</v>
      </c>
      <c r="D153" s="14" t="s">
        <v>7</v>
      </c>
      <c r="E153" s="14" t="s">
        <v>8</v>
      </c>
      <c r="F153" s="14">
        <v>76.150000000000006</v>
      </c>
      <c r="G153" s="15">
        <f t="shared" si="2"/>
        <v>1</v>
      </c>
      <c r="H153" s="13">
        <v>150</v>
      </c>
      <c r="I153" s="13">
        <v>321</v>
      </c>
      <c r="J153" s="14" t="s">
        <v>320</v>
      </c>
      <c r="K153" s="13" t="s">
        <v>97</v>
      </c>
      <c r="L153" s="13" t="s">
        <v>8</v>
      </c>
      <c r="M153" s="14">
        <v>44.4</v>
      </c>
    </row>
    <row r="154" spans="1:13" ht="12" customHeight="1">
      <c r="A154" s="12">
        <v>151</v>
      </c>
      <c r="B154" s="13">
        <v>222</v>
      </c>
      <c r="C154" s="14" t="s">
        <v>321</v>
      </c>
      <c r="D154" s="14" t="s">
        <v>31</v>
      </c>
      <c r="E154" s="14" t="s">
        <v>8</v>
      </c>
      <c r="F154" s="14">
        <v>76.3</v>
      </c>
      <c r="G154" s="15">
        <f t="shared" si="2"/>
        <v>1</v>
      </c>
      <c r="H154" s="13">
        <v>151</v>
      </c>
      <c r="I154" s="13">
        <v>320</v>
      </c>
      <c r="J154" s="14" t="s">
        <v>322</v>
      </c>
      <c r="K154" s="13" t="s">
        <v>8</v>
      </c>
      <c r="L154" s="13" t="s">
        <v>53</v>
      </c>
      <c r="M154" s="14">
        <v>44.51</v>
      </c>
    </row>
    <row r="155" spans="1:13" ht="12" customHeight="1">
      <c r="A155" s="12">
        <v>152</v>
      </c>
      <c r="B155" s="13">
        <v>32</v>
      </c>
      <c r="C155" s="14" t="s">
        <v>323</v>
      </c>
      <c r="D155" s="14" t="s">
        <v>8</v>
      </c>
      <c r="E155" s="14" t="s">
        <v>203</v>
      </c>
      <c r="F155" s="14">
        <v>76.33</v>
      </c>
      <c r="G155" s="15">
        <f t="shared" si="2"/>
        <v>1</v>
      </c>
      <c r="H155" s="13">
        <v>152</v>
      </c>
      <c r="I155" s="13">
        <v>261</v>
      </c>
      <c r="J155" s="14" t="s">
        <v>324</v>
      </c>
      <c r="K155" s="13" t="s">
        <v>8</v>
      </c>
      <c r="L155" s="13" t="s">
        <v>46</v>
      </c>
      <c r="M155" s="14">
        <v>45</v>
      </c>
    </row>
    <row r="156" spans="1:13" ht="12" customHeight="1">
      <c r="A156" s="12">
        <v>153</v>
      </c>
      <c r="B156" s="13">
        <v>267</v>
      </c>
      <c r="C156" s="14" t="s">
        <v>325</v>
      </c>
      <c r="D156" s="14" t="s">
        <v>49</v>
      </c>
      <c r="E156" s="14" t="s">
        <v>8</v>
      </c>
      <c r="F156" s="14">
        <v>76.38</v>
      </c>
      <c r="G156" s="15">
        <f t="shared" si="2"/>
        <v>1</v>
      </c>
      <c r="H156" s="13">
        <v>153</v>
      </c>
      <c r="I156" s="13">
        <v>67</v>
      </c>
      <c r="J156" s="14" t="s">
        <v>326</v>
      </c>
      <c r="K156" s="13" t="s">
        <v>31</v>
      </c>
      <c r="L156" s="13" t="s">
        <v>8</v>
      </c>
      <c r="M156" s="14">
        <v>45.18</v>
      </c>
    </row>
    <row r="157" spans="1:13" ht="12" customHeight="1">
      <c r="A157" s="12">
        <v>154</v>
      </c>
      <c r="B157" s="13">
        <v>887</v>
      </c>
      <c r="C157" s="14" t="s">
        <v>327</v>
      </c>
      <c r="D157" s="14" t="s">
        <v>49</v>
      </c>
      <c r="E157" s="14" t="s">
        <v>8</v>
      </c>
      <c r="F157" s="14">
        <v>76.400000000000006</v>
      </c>
      <c r="G157" s="15">
        <f t="shared" si="2"/>
        <v>1</v>
      </c>
      <c r="H157" s="13">
        <v>154</v>
      </c>
      <c r="I157" s="13">
        <v>16</v>
      </c>
      <c r="J157" s="14" t="s">
        <v>328</v>
      </c>
      <c r="K157" s="13" t="s">
        <v>8</v>
      </c>
      <c r="L157" s="13" t="s">
        <v>53</v>
      </c>
      <c r="M157" s="14">
        <v>45.26</v>
      </c>
    </row>
    <row r="158" spans="1:13" ht="12" customHeight="1">
      <c r="A158" s="12">
        <v>155</v>
      </c>
      <c r="B158" s="13">
        <v>62</v>
      </c>
      <c r="C158" s="14" t="s">
        <v>329</v>
      </c>
      <c r="D158" s="14" t="s">
        <v>49</v>
      </c>
      <c r="E158" s="14" t="s">
        <v>8</v>
      </c>
      <c r="F158" s="14">
        <v>77.05</v>
      </c>
      <c r="G158" s="15">
        <f t="shared" si="2"/>
        <v>1</v>
      </c>
      <c r="H158" s="13">
        <v>155</v>
      </c>
      <c r="I158" s="13">
        <v>53</v>
      </c>
      <c r="J158" s="14" t="s">
        <v>330</v>
      </c>
      <c r="K158" s="13" t="s">
        <v>49</v>
      </c>
      <c r="L158" s="13" t="s">
        <v>8</v>
      </c>
      <c r="M158" s="14">
        <v>45.37</v>
      </c>
    </row>
    <row r="159" spans="1:13" ht="12" customHeight="1">
      <c r="A159" s="12">
        <v>156</v>
      </c>
      <c r="B159" s="13">
        <v>194</v>
      </c>
      <c r="C159" s="14" t="s">
        <v>331</v>
      </c>
      <c r="D159" s="14" t="s">
        <v>8</v>
      </c>
      <c r="E159" s="14" t="s">
        <v>332</v>
      </c>
      <c r="F159" s="14">
        <v>80.27</v>
      </c>
      <c r="G159" s="15">
        <f t="shared" si="2"/>
        <v>1</v>
      </c>
      <c r="H159" s="13">
        <v>156</v>
      </c>
      <c r="I159" s="13">
        <v>120</v>
      </c>
      <c r="J159" s="14" t="s">
        <v>333</v>
      </c>
      <c r="K159" s="13" t="s">
        <v>7</v>
      </c>
      <c r="L159" s="13" t="s">
        <v>8</v>
      </c>
      <c r="M159" s="14">
        <v>45.57</v>
      </c>
    </row>
    <row r="160" spans="1:13" ht="12" customHeight="1">
      <c r="A160" s="12">
        <v>157</v>
      </c>
      <c r="B160" s="13">
        <v>146</v>
      </c>
      <c r="C160" s="14" t="s">
        <v>334</v>
      </c>
      <c r="D160" s="14" t="s">
        <v>8</v>
      </c>
      <c r="E160" s="14" t="s">
        <v>46</v>
      </c>
      <c r="F160" s="14">
        <v>81.569999999999993</v>
      </c>
      <c r="G160" s="15">
        <f t="shared" si="2"/>
        <v>1</v>
      </c>
      <c r="H160" s="13">
        <v>157</v>
      </c>
      <c r="I160" s="13">
        <v>107</v>
      </c>
      <c r="J160" s="14" t="s">
        <v>335</v>
      </c>
      <c r="K160" s="13" t="s">
        <v>8</v>
      </c>
      <c r="L160" s="13" t="s">
        <v>206</v>
      </c>
      <c r="M160" s="14">
        <v>46.47</v>
      </c>
    </row>
    <row r="161" spans="1:13" ht="12" customHeight="1">
      <c r="A161" s="12">
        <v>158</v>
      </c>
      <c r="B161" s="13">
        <v>148</v>
      </c>
      <c r="C161" s="14" t="s">
        <v>336</v>
      </c>
      <c r="D161" s="14" t="s">
        <v>31</v>
      </c>
      <c r="E161" s="14" t="s">
        <v>8</v>
      </c>
      <c r="F161" s="14">
        <v>81.569999999999993</v>
      </c>
      <c r="G161" s="15">
        <f t="shared" si="2"/>
        <v>1</v>
      </c>
      <c r="H161" s="13">
        <v>158</v>
      </c>
      <c r="I161" s="13">
        <v>96</v>
      </c>
      <c r="J161" s="14" t="s">
        <v>337</v>
      </c>
      <c r="K161" s="13" t="s">
        <v>8</v>
      </c>
      <c r="L161" s="13" t="s">
        <v>203</v>
      </c>
      <c r="M161" s="14">
        <v>46.52</v>
      </c>
    </row>
    <row r="162" spans="1:13" ht="12" customHeight="1">
      <c r="A162" s="12">
        <v>159</v>
      </c>
      <c r="B162" s="13">
        <v>271</v>
      </c>
      <c r="C162" s="14" t="s">
        <v>338</v>
      </c>
      <c r="D162" s="14" t="s">
        <v>8</v>
      </c>
      <c r="E162" s="14" t="s">
        <v>46</v>
      </c>
      <c r="F162" s="14">
        <v>86.37</v>
      </c>
      <c r="G162" s="15">
        <f t="shared" si="2"/>
        <v>1</v>
      </c>
      <c r="H162" s="13">
        <v>159</v>
      </c>
      <c r="I162" s="13">
        <v>220</v>
      </c>
      <c r="J162" s="14" t="s">
        <v>339</v>
      </c>
      <c r="K162" s="13" t="s">
        <v>49</v>
      </c>
      <c r="L162" s="13" t="s">
        <v>8</v>
      </c>
      <c r="M162" s="14">
        <v>48.23</v>
      </c>
    </row>
    <row r="163" spans="1:13" ht="12" customHeight="1">
      <c r="A163" s="12">
        <v>160</v>
      </c>
      <c r="B163" s="13">
        <v>313</v>
      </c>
      <c r="C163" s="14" t="s">
        <v>340</v>
      </c>
      <c r="D163" s="14" t="s">
        <v>49</v>
      </c>
      <c r="E163" s="14" t="s">
        <v>8</v>
      </c>
      <c r="F163" s="14">
        <v>108</v>
      </c>
      <c r="G163" s="15">
        <f t="shared" si="2"/>
        <v>1</v>
      </c>
      <c r="H163" s="13">
        <v>160</v>
      </c>
      <c r="I163" s="13">
        <v>195</v>
      </c>
      <c r="J163" s="14" t="s">
        <v>341</v>
      </c>
      <c r="K163" s="13" t="s">
        <v>49</v>
      </c>
      <c r="L163" s="13" t="s">
        <v>8</v>
      </c>
      <c r="M163" s="14">
        <v>50.55</v>
      </c>
    </row>
    <row r="164" spans="1:13" ht="12" customHeight="1">
      <c r="A164" s="12">
        <v>161</v>
      </c>
      <c r="B164" s="13">
        <v>550</v>
      </c>
      <c r="C164" s="14" t="s">
        <v>342</v>
      </c>
      <c r="D164" s="14" t="s">
        <v>49</v>
      </c>
      <c r="E164" s="14" t="s">
        <v>8</v>
      </c>
      <c r="F164" s="14">
        <v>108</v>
      </c>
      <c r="G164" s="15">
        <f t="shared" si="2"/>
        <v>1</v>
      </c>
      <c r="H164" s="13">
        <v>161</v>
      </c>
      <c r="I164" s="13">
        <v>117</v>
      </c>
      <c r="J164" s="14" t="s">
        <v>343</v>
      </c>
      <c r="K164" s="13" t="s">
        <v>8</v>
      </c>
      <c r="L164" s="13" t="s">
        <v>171</v>
      </c>
      <c r="M164" s="14">
        <v>51.08</v>
      </c>
    </row>
    <row r="165" spans="1:13" ht="12" customHeight="1">
      <c r="A165" s="12">
        <v>162</v>
      </c>
      <c r="B165" s="13">
        <v>151</v>
      </c>
      <c r="C165" s="14" t="s">
        <v>344</v>
      </c>
      <c r="D165" s="14" t="s">
        <v>8</v>
      </c>
      <c r="E165" s="14" t="s">
        <v>46</v>
      </c>
      <c r="F165" s="14">
        <v>130</v>
      </c>
      <c r="G165" s="15">
        <f t="shared" si="2"/>
        <v>1</v>
      </c>
      <c r="H165" s="13">
        <v>162</v>
      </c>
      <c r="I165" s="13">
        <v>276</v>
      </c>
      <c r="J165" s="14" t="s">
        <v>345</v>
      </c>
      <c r="K165" s="13" t="s">
        <v>8</v>
      </c>
      <c r="L165" s="13" t="s">
        <v>53</v>
      </c>
      <c r="M165" s="14">
        <v>51.55</v>
      </c>
    </row>
    <row r="166" spans="1:13" ht="12" customHeight="1">
      <c r="A166" s="12">
        <v>163</v>
      </c>
      <c r="B166" s="13">
        <v>229</v>
      </c>
      <c r="C166" s="14" t="s">
        <v>346</v>
      </c>
      <c r="D166" s="14" t="s">
        <v>8</v>
      </c>
      <c r="E166" s="14" t="s">
        <v>46</v>
      </c>
      <c r="F166" s="14">
        <v>130</v>
      </c>
      <c r="G166" s="15">
        <f t="shared" si="2"/>
        <v>1</v>
      </c>
      <c r="H166" s="13">
        <v>163</v>
      </c>
      <c r="I166" s="13">
        <v>85</v>
      </c>
      <c r="J166" s="14" t="s">
        <v>347</v>
      </c>
      <c r="K166" s="13" t="s">
        <v>348</v>
      </c>
      <c r="L166" s="13" t="s">
        <v>8</v>
      </c>
      <c r="M166" s="14">
        <v>54.48</v>
      </c>
    </row>
    <row r="167" spans="1:13" ht="12" customHeight="1">
      <c r="A167" s="12">
        <v>164</v>
      </c>
      <c r="B167" s="13">
        <v>158</v>
      </c>
      <c r="C167" s="14" t="s">
        <v>349</v>
      </c>
      <c r="D167" s="14" t="s">
        <v>8</v>
      </c>
      <c r="E167" s="14" t="s">
        <v>117</v>
      </c>
      <c r="F167" s="14">
        <v>130</v>
      </c>
      <c r="G167" s="15">
        <f t="shared" si="2"/>
        <v>1</v>
      </c>
      <c r="H167" s="13">
        <v>164</v>
      </c>
      <c r="I167" s="13">
        <v>158</v>
      </c>
      <c r="J167" s="14" t="s">
        <v>350</v>
      </c>
      <c r="K167" s="13" t="s">
        <v>140</v>
      </c>
      <c r="L167" s="13" t="s">
        <v>8</v>
      </c>
      <c r="M167" s="14">
        <v>55.18</v>
      </c>
    </row>
    <row r="168" spans="1:13" ht="12" customHeight="1">
      <c r="A168" s="12">
        <v>165</v>
      </c>
      <c r="B168" s="13">
        <v>272</v>
      </c>
      <c r="C168" s="14" t="s">
        <v>351</v>
      </c>
      <c r="D168" s="14" t="s">
        <v>31</v>
      </c>
      <c r="E168" s="14" t="s">
        <v>8</v>
      </c>
      <c r="F168" s="14">
        <v>130</v>
      </c>
      <c r="G168" s="15">
        <f t="shared" si="2"/>
        <v>1</v>
      </c>
      <c r="H168" s="13">
        <v>165</v>
      </c>
      <c r="I168" s="13">
        <v>167</v>
      </c>
      <c r="J168" s="14" t="s">
        <v>352</v>
      </c>
      <c r="K168" s="13" t="s">
        <v>12</v>
      </c>
      <c r="L168" s="13" t="s">
        <v>8</v>
      </c>
      <c r="M168" s="14">
        <v>55.36</v>
      </c>
    </row>
    <row r="169" spans="1:13" ht="12" customHeight="1">
      <c r="A169" s="12"/>
      <c r="C169" s="14"/>
      <c r="D169" s="14"/>
      <c r="E169" s="14"/>
      <c r="F169" s="14"/>
      <c r="G169" s="15">
        <f t="shared" si="2"/>
        <v>1</v>
      </c>
      <c r="H169" s="22">
        <v>166</v>
      </c>
      <c r="I169" s="22">
        <v>168</v>
      </c>
      <c r="J169" s="23" t="s">
        <v>353</v>
      </c>
      <c r="K169" s="22" t="s">
        <v>140</v>
      </c>
      <c r="L169" s="22" t="s">
        <v>8</v>
      </c>
      <c r="M169" s="23">
        <v>58</v>
      </c>
    </row>
    <row r="170" spans="1:13" ht="12" customHeight="1">
      <c r="A170" s="12"/>
      <c r="C170" s="14"/>
      <c r="D170" s="14"/>
      <c r="E170" s="14"/>
      <c r="F170" s="14"/>
      <c r="G170" s="15">
        <f t="shared" si="2"/>
        <v>1</v>
      </c>
      <c r="H170" s="13">
        <v>167</v>
      </c>
      <c r="I170" s="13">
        <v>34</v>
      </c>
      <c r="J170" s="14" t="s">
        <v>354</v>
      </c>
      <c r="K170" s="13" t="s">
        <v>140</v>
      </c>
      <c r="L170" s="13" t="s">
        <v>8</v>
      </c>
      <c r="M170" s="14">
        <v>60</v>
      </c>
    </row>
    <row r="171" spans="1:13" ht="12" customHeight="1">
      <c r="A171" s="12"/>
      <c r="C171" s="14"/>
      <c r="D171" s="14"/>
      <c r="E171" s="14"/>
      <c r="F171" s="14"/>
      <c r="G171" s="15">
        <f t="shared" si="2"/>
        <v>1</v>
      </c>
      <c r="H171" s="13">
        <v>168</v>
      </c>
      <c r="I171" s="13">
        <v>293</v>
      </c>
      <c r="J171" s="14" t="s">
        <v>355</v>
      </c>
      <c r="K171" s="13" t="s">
        <v>8</v>
      </c>
      <c r="L171" s="13" t="s">
        <v>46</v>
      </c>
      <c r="M171" s="14">
        <v>60</v>
      </c>
    </row>
    <row r="172" spans="1:13" ht="12" customHeight="1">
      <c r="A172" s="12"/>
      <c r="C172" s="14"/>
      <c r="D172" s="14"/>
      <c r="E172" s="14"/>
      <c r="F172" s="14"/>
      <c r="G172" s="15">
        <f t="shared" si="2"/>
        <v>1</v>
      </c>
      <c r="H172" s="13">
        <v>169</v>
      </c>
      <c r="I172" s="13">
        <v>123</v>
      </c>
      <c r="J172" s="14" t="s">
        <v>356</v>
      </c>
      <c r="K172" s="13" t="s">
        <v>8</v>
      </c>
      <c r="L172" s="13" t="s">
        <v>46</v>
      </c>
      <c r="M172" s="14">
        <v>60</v>
      </c>
    </row>
    <row r="173" spans="1:13" ht="12" customHeight="1">
      <c r="A173" s="12"/>
      <c r="C173" s="14"/>
      <c r="D173" s="14"/>
      <c r="E173" s="14"/>
      <c r="F173" s="14"/>
      <c r="G173" s="15">
        <f t="shared" si="2"/>
        <v>1</v>
      </c>
      <c r="H173" s="13">
        <v>170</v>
      </c>
      <c r="I173" s="13">
        <v>260</v>
      </c>
      <c r="J173" s="14" t="s">
        <v>357</v>
      </c>
      <c r="K173" s="13" t="s">
        <v>8</v>
      </c>
      <c r="L173" s="13" t="s">
        <v>206</v>
      </c>
      <c r="M173" s="14">
        <v>70</v>
      </c>
    </row>
    <row r="174" spans="1:13" ht="12" customHeight="1">
      <c r="A174" s="12"/>
      <c r="C174" s="14"/>
      <c r="D174" s="14"/>
      <c r="E174" s="14"/>
      <c r="F174" s="14"/>
      <c r="G174" s="15">
        <f t="shared" si="2"/>
        <v>1</v>
      </c>
      <c r="H174" s="13">
        <v>171</v>
      </c>
      <c r="I174" s="13">
        <v>555</v>
      </c>
      <c r="J174" s="14" t="s">
        <v>358</v>
      </c>
      <c r="K174" s="13" t="s">
        <v>8</v>
      </c>
      <c r="L174" s="13" t="s">
        <v>203</v>
      </c>
      <c r="M174" s="14">
        <v>70</v>
      </c>
    </row>
    <row r="175" spans="1:13" ht="12" customHeight="1">
      <c r="A175" s="12"/>
      <c r="C175" s="14"/>
      <c r="D175" s="14"/>
      <c r="E175" s="14"/>
      <c r="F175" s="14"/>
      <c r="G175" s="15">
        <f t="shared" si="2"/>
        <v>1</v>
      </c>
      <c r="H175" s="13">
        <v>172</v>
      </c>
      <c r="I175" s="13">
        <v>271</v>
      </c>
      <c r="J175" s="14" t="s">
        <v>359</v>
      </c>
      <c r="K175" s="13" t="s">
        <v>8</v>
      </c>
      <c r="L175" s="13" t="s">
        <v>360</v>
      </c>
      <c r="M175" s="14">
        <v>70</v>
      </c>
    </row>
    <row r="176" spans="1:13" ht="12" customHeight="1">
      <c r="A176" s="12"/>
      <c r="C176" s="14"/>
      <c r="D176" s="14"/>
      <c r="E176" s="14"/>
      <c r="F176" s="14"/>
      <c r="G176" s="15">
        <f t="shared" si="2"/>
        <v>1</v>
      </c>
      <c r="H176" s="13">
        <v>173</v>
      </c>
      <c r="I176" s="13">
        <v>27</v>
      </c>
      <c r="J176" s="14" t="s">
        <v>361</v>
      </c>
      <c r="K176" s="13" t="s">
        <v>8</v>
      </c>
      <c r="L176" s="13" t="s">
        <v>360</v>
      </c>
      <c r="M176" s="14">
        <v>80</v>
      </c>
    </row>
    <row r="177" spans="1:13" ht="12" customHeight="1">
      <c r="A177" s="12"/>
      <c r="C177" s="14"/>
      <c r="D177" s="14"/>
      <c r="E177" s="14"/>
      <c r="F177" s="14"/>
      <c r="G177" s="15">
        <f t="shared" si="2"/>
        <v>1</v>
      </c>
      <c r="H177" s="13">
        <v>174</v>
      </c>
      <c r="I177" s="13">
        <v>108</v>
      </c>
      <c r="J177" s="14" t="s">
        <v>362</v>
      </c>
      <c r="K177" s="13" t="s">
        <v>140</v>
      </c>
      <c r="L177" s="13" t="s">
        <v>8</v>
      </c>
      <c r="M177" s="14">
        <v>80</v>
      </c>
    </row>
    <row r="178" spans="1:13" ht="12" customHeight="1">
      <c r="A178" s="12"/>
      <c r="C178" s="14"/>
      <c r="D178" s="14"/>
      <c r="E178" s="14"/>
      <c r="F178" s="14"/>
      <c r="G178" s="15">
        <f t="shared" si="2"/>
        <v>1</v>
      </c>
      <c r="H178" s="13">
        <v>175</v>
      </c>
      <c r="I178" s="13">
        <v>330</v>
      </c>
      <c r="J178" s="14" t="s">
        <v>363</v>
      </c>
      <c r="K178" s="13" t="s">
        <v>8</v>
      </c>
      <c r="L178" s="13" t="s">
        <v>203</v>
      </c>
      <c r="M178" s="14">
        <v>89</v>
      </c>
    </row>
    <row r="179" spans="1:13" ht="12" customHeight="1">
      <c r="A179" s="12"/>
      <c r="C179" s="14"/>
      <c r="D179" s="14"/>
      <c r="E179" s="14"/>
      <c r="F179" s="14"/>
      <c r="G179" s="15">
        <f t="shared" si="2"/>
        <v>1</v>
      </c>
      <c r="H179" s="13">
        <v>176</v>
      </c>
      <c r="I179" s="13">
        <v>1234</v>
      </c>
      <c r="J179" s="14" t="s">
        <v>364</v>
      </c>
      <c r="K179" s="13" t="s">
        <v>8</v>
      </c>
      <c r="L179" s="13" t="s">
        <v>360</v>
      </c>
      <c r="M179" s="14">
        <v>89</v>
      </c>
    </row>
    <row r="180" spans="1:13" ht="12" customHeight="1">
      <c r="A180" s="12"/>
      <c r="C180" s="14"/>
      <c r="D180" s="14"/>
      <c r="E180" s="14"/>
      <c r="F180" s="14"/>
      <c r="G180" s="15">
        <f t="shared" si="2"/>
        <v>1</v>
      </c>
      <c r="H180" s="13">
        <v>177</v>
      </c>
      <c r="I180" s="13">
        <v>1233</v>
      </c>
      <c r="J180" s="14" t="s">
        <v>365</v>
      </c>
      <c r="K180" s="13" t="s">
        <v>348</v>
      </c>
      <c r="L180" s="13" t="s">
        <v>8</v>
      </c>
      <c r="M180" s="14">
        <v>89</v>
      </c>
    </row>
    <row r="181" spans="1:13" ht="12" customHeight="1">
      <c r="A181" s="12"/>
      <c r="C181" s="14"/>
      <c r="D181" s="14"/>
      <c r="E181" s="14"/>
      <c r="F181" s="14"/>
      <c r="G181" s="15">
        <f t="shared" si="2"/>
        <v>1</v>
      </c>
      <c r="H181" s="13">
        <v>178</v>
      </c>
      <c r="I181" s="13">
        <v>13</v>
      </c>
      <c r="J181" s="14" t="s">
        <v>366</v>
      </c>
      <c r="K181" s="13" t="s">
        <v>8</v>
      </c>
      <c r="L181" s="13" t="s">
        <v>360</v>
      </c>
      <c r="M181" s="14">
        <v>90</v>
      </c>
    </row>
    <row r="182" spans="1:13" ht="12" customHeight="1">
      <c r="A182" s="12"/>
      <c r="C182" s="14"/>
      <c r="D182" s="14"/>
      <c r="E182" s="14"/>
      <c r="F182" s="14"/>
      <c r="G182" s="15">
        <f t="shared" si="2"/>
        <v>1</v>
      </c>
      <c r="H182" s="13">
        <v>179</v>
      </c>
      <c r="I182" s="13">
        <v>14</v>
      </c>
      <c r="J182" s="14" t="s">
        <v>367</v>
      </c>
      <c r="K182" s="13" t="s">
        <v>348</v>
      </c>
      <c r="L182" s="13" t="s">
        <v>8</v>
      </c>
      <c r="M182" s="14">
        <v>90</v>
      </c>
    </row>
  </sheetData>
  <sheetProtection selectLockedCells="1"/>
  <mergeCells count="6">
    <mergeCell ref="A1:J1"/>
    <mergeCell ref="K1:M1"/>
    <mergeCell ref="A2:F2"/>
    <mergeCell ref="H2:M2"/>
    <mergeCell ref="D3:E3"/>
    <mergeCell ref="K3:L3"/>
  </mergeCells>
  <conditionalFormatting sqref="G4:G182">
    <cfRule type="cellIs" dxfId="2" priority="1" operator="equal">
      <formula>1</formula>
    </cfRule>
  </conditionalFormatting>
  <printOptions horizontalCentered="1" headings="1"/>
  <pageMargins left="0.31496062992125984" right="0.31496062992125984" top="0.55118110236220474" bottom="0.55118110236220474" header="0.31496062992125984" footer="0.31496062992125984"/>
  <pageSetup orientation="portrait" r:id="rId1"/>
  <headerFooter>
    <oddFooter>&amp;L&amp;D&amp;C&amp;P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5B6AA-796E-4D94-AAC2-6E10CA1999CE}">
  <sheetPr codeName="Feuil43">
    <tabColor theme="1" tint="0.34998626667073579"/>
  </sheetPr>
  <dimension ref="A1:O180"/>
  <sheetViews>
    <sheetView workbookViewId="0">
      <selection sqref="A1:G1"/>
    </sheetView>
  </sheetViews>
  <sheetFormatPr baseColWidth="10" defaultColWidth="11.42578125" defaultRowHeight="15"/>
  <cols>
    <col min="1" max="1" width="4.42578125" style="36" customWidth="1"/>
    <col min="2" max="2" width="4.28515625" style="37" customWidth="1"/>
    <col min="3" max="3" width="4.42578125" style="37" customWidth="1"/>
    <col min="4" max="4" width="22.140625" style="36" customWidth="1"/>
    <col min="5" max="5" width="3.42578125" style="37" customWidth="1"/>
    <col min="6" max="6" width="3.140625" style="37" customWidth="1"/>
    <col min="7" max="7" width="6" style="37" customWidth="1"/>
    <col min="8" max="8" width="0.7109375" style="21" customWidth="1"/>
    <col min="9" max="9" width="4.42578125" style="36" customWidth="1"/>
    <col min="10" max="10" width="4.28515625" style="37" customWidth="1"/>
    <col min="11" max="11" width="4.42578125" style="37" customWidth="1"/>
    <col min="12" max="12" width="22.140625" style="36" customWidth="1"/>
    <col min="13" max="13" width="3.42578125" style="37" customWidth="1"/>
    <col min="14" max="14" width="3.140625" style="37" customWidth="1"/>
    <col min="15" max="15" width="6" style="37" customWidth="1"/>
    <col min="16" max="16384" width="11.42578125" style="21"/>
  </cols>
  <sheetData>
    <row r="1" spans="1:15" ht="15.75">
      <c r="A1" s="26" t="s">
        <v>368</v>
      </c>
      <c r="B1" s="26"/>
      <c r="C1" s="26"/>
      <c r="D1" s="26"/>
      <c r="E1" s="26"/>
      <c r="F1" s="26"/>
      <c r="G1" s="26"/>
      <c r="H1" s="27"/>
      <c r="I1" s="26" t="s">
        <v>369</v>
      </c>
      <c r="J1" s="26"/>
      <c r="K1" s="26"/>
      <c r="L1" s="26"/>
      <c r="M1" s="26"/>
      <c r="N1" s="26"/>
      <c r="O1" s="26"/>
    </row>
    <row r="2" spans="1:15" ht="99" thickBot="1">
      <c r="A2" s="7" t="s">
        <v>4</v>
      </c>
      <c r="B2" s="7" t="s">
        <v>1</v>
      </c>
      <c r="C2" s="7" t="s">
        <v>2</v>
      </c>
      <c r="D2" s="8" t="s">
        <v>3</v>
      </c>
      <c r="E2" s="7" t="s">
        <v>370</v>
      </c>
      <c r="F2" s="7" t="s">
        <v>371</v>
      </c>
      <c r="G2" s="7" t="s">
        <v>372</v>
      </c>
      <c r="H2" s="27"/>
      <c r="I2" s="7" t="s">
        <v>4</v>
      </c>
      <c r="J2" s="7" t="s">
        <v>1</v>
      </c>
      <c r="K2" s="7" t="s">
        <v>2</v>
      </c>
      <c r="L2" s="8" t="s">
        <v>3</v>
      </c>
      <c r="M2" s="7" t="s">
        <v>370</v>
      </c>
      <c r="N2" s="7" t="s">
        <v>371</v>
      </c>
      <c r="O2" s="7" t="s">
        <v>372</v>
      </c>
    </row>
    <row r="3" spans="1:15" ht="12" customHeight="1">
      <c r="A3" s="28" t="s">
        <v>117</v>
      </c>
      <c r="B3" s="29">
        <v>1</v>
      </c>
      <c r="C3" s="29">
        <v>255</v>
      </c>
      <c r="D3" s="28" t="s">
        <v>151</v>
      </c>
      <c r="E3" s="29">
        <v>43</v>
      </c>
      <c r="F3" s="29">
        <v>1</v>
      </c>
      <c r="G3" s="29">
        <v>1134</v>
      </c>
      <c r="H3" s="30">
        <f>IF(D3=0,IF(L3=0,0,1),1)</f>
        <v>1</v>
      </c>
      <c r="I3" s="28" t="s">
        <v>117</v>
      </c>
      <c r="J3" s="29">
        <v>1</v>
      </c>
      <c r="K3" s="29">
        <v>57</v>
      </c>
      <c r="L3" s="28" t="s">
        <v>116</v>
      </c>
      <c r="M3" s="29">
        <v>37</v>
      </c>
      <c r="N3" s="29">
        <v>1</v>
      </c>
      <c r="O3" s="29">
        <v>1151</v>
      </c>
    </row>
    <row r="4" spans="1:15" ht="12" customHeight="1">
      <c r="A4" s="31" t="s">
        <v>117</v>
      </c>
      <c r="B4" s="32">
        <v>2</v>
      </c>
      <c r="C4" s="32">
        <v>124</v>
      </c>
      <c r="D4" s="31" t="s">
        <v>198</v>
      </c>
      <c r="E4" s="32">
        <v>38</v>
      </c>
      <c r="F4" s="32">
        <v>1</v>
      </c>
      <c r="G4" s="32">
        <v>1111</v>
      </c>
      <c r="H4" s="30">
        <f t="shared" ref="H4:H67" si="0">IF(D4=0,IF(L4=0,0,1),1)</f>
        <v>1</v>
      </c>
      <c r="I4" s="31" t="s">
        <v>117</v>
      </c>
      <c r="J4" s="32">
        <v>2</v>
      </c>
      <c r="K4" s="32">
        <v>41</v>
      </c>
      <c r="L4" s="31" t="s">
        <v>193</v>
      </c>
      <c r="M4" s="32">
        <v>36</v>
      </c>
      <c r="N4" s="32">
        <v>1</v>
      </c>
      <c r="O4" s="32">
        <v>1114</v>
      </c>
    </row>
    <row r="5" spans="1:15" ht="12" customHeight="1">
      <c r="A5" s="31" t="s">
        <v>117</v>
      </c>
      <c r="B5" s="32">
        <v>3</v>
      </c>
      <c r="C5" s="32">
        <v>126</v>
      </c>
      <c r="D5" s="31" t="s">
        <v>216</v>
      </c>
      <c r="E5" s="32">
        <v>42</v>
      </c>
      <c r="F5" s="32">
        <v>1</v>
      </c>
      <c r="G5" s="32">
        <v>1103</v>
      </c>
      <c r="H5" s="30">
        <f t="shared" si="0"/>
        <v>1</v>
      </c>
      <c r="I5" s="31" t="s">
        <v>117</v>
      </c>
      <c r="J5" s="32">
        <v>3</v>
      </c>
      <c r="K5" s="32">
        <v>191</v>
      </c>
      <c r="L5" s="31" t="s">
        <v>195</v>
      </c>
      <c r="M5" s="32">
        <v>38</v>
      </c>
      <c r="N5" s="32">
        <v>1</v>
      </c>
      <c r="O5" s="32">
        <v>1113</v>
      </c>
    </row>
    <row r="6" spans="1:15" ht="12" customHeight="1">
      <c r="A6" s="31" t="s">
        <v>117</v>
      </c>
      <c r="B6" s="32">
        <v>4</v>
      </c>
      <c r="C6" s="32">
        <v>266</v>
      </c>
      <c r="D6" s="31" t="s">
        <v>230</v>
      </c>
      <c r="E6" s="32">
        <v>36</v>
      </c>
      <c r="F6" s="32">
        <v>1</v>
      </c>
      <c r="G6" s="32">
        <v>1096</v>
      </c>
      <c r="H6" s="30">
        <f t="shared" si="0"/>
        <v>1</v>
      </c>
      <c r="I6" s="31" t="s">
        <v>117</v>
      </c>
      <c r="J6" s="32">
        <v>4</v>
      </c>
      <c r="K6" s="32">
        <v>202</v>
      </c>
      <c r="L6" s="31" t="s">
        <v>197</v>
      </c>
      <c r="M6" s="32">
        <v>44</v>
      </c>
      <c r="N6" s="32">
        <v>1</v>
      </c>
      <c r="O6" s="32">
        <v>1112</v>
      </c>
    </row>
    <row r="7" spans="1:15" ht="12" customHeight="1">
      <c r="A7" s="31" t="s">
        <v>117</v>
      </c>
      <c r="B7" s="32">
        <v>5</v>
      </c>
      <c r="C7" s="32">
        <v>239</v>
      </c>
      <c r="D7" s="31" t="s">
        <v>232</v>
      </c>
      <c r="E7" s="32">
        <v>35</v>
      </c>
      <c r="F7" s="32">
        <v>1</v>
      </c>
      <c r="G7" s="32">
        <v>1095</v>
      </c>
      <c r="H7" s="30">
        <f t="shared" si="0"/>
        <v>1</v>
      </c>
      <c r="I7" s="31" t="s">
        <v>117</v>
      </c>
      <c r="J7" s="32">
        <v>5</v>
      </c>
      <c r="K7" s="32">
        <v>290</v>
      </c>
      <c r="L7" s="31" t="s">
        <v>227</v>
      </c>
      <c r="M7" s="32">
        <v>44</v>
      </c>
      <c r="N7" s="32">
        <v>1</v>
      </c>
      <c r="O7" s="32">
        <v>1098</v>
      </c>
    </row>
    <row r="8" spans="1:15" ht="12" customHeight="1">
      <c r="A8" s="31" t="s">
        <v>117</v>
      </c>
      <c r="B8" s="32">
        <v>6</v>
      </c>
      <c r="C8" s="32">
        <v>113</v>
      </c>
      <c r="D8" s="31" t="s">
        <v>243</v>
      </c>
      <c r="E8" s="32">
        <v>41</v>
      </c>
      <c r="F8" s="32">
        <v>1</v>
      </c>
      <c r="G8" s="32">
        <v>1089</v>
      </c>
      <c r="H8" s="30">
        <f t="shared" si="0"/>
        <v>1</v>
      </c>
      <c r="I8" s="31" t="s">
        <v>117</v>
      </c>
      <c r="J8" s="32">
        <v>6</v>
      </c>
      <c r="K8" s="32">
        <v>278</v>
      </c>
      <c r="L8" s="31" t="s">
        <v>304</v>
      </c>
      <c r="M8" s="32">
        <v>40</v>
      </c>
      <c r="N8" s="32">
        <v>1</v>
      </c>
      <c r="O8" s="32">
        <v>1059</v>
      </c>
    </row>
    <row r="9" spans="1:15" ht="12" customHeight="1">
      <c r="A9" s="31" t="s">
        <v>117</v>
      </c>
      <c r="B9" s="32">
        <v>7</v>
      </c>
      <c r="C9" s="32">
        <v>164</v>
      </c>
      <c r="D9" s="31" t="s">
        <v>253</v>
      </c>
      <c r="E9" s="32">
        <v>43</v>
      </c>
      <c r="F9" s="32">
        <v>1</v>
      </c>
      <c r="G9" s="32">
        <v>1084</v>
      </c>
      <c r="H9" s="30">
        <f t="shared" si="0"/>
        <v>1</v>
      </c>
      <c r="I9" s="31" t="s">
        <v>117</v>
      </c>
      <c r="J9" s="32">
        <v>7</v>
      </c>
      <c r="K9" s="32">
        <v>291</v>
      </c>
      <c r="L9" s="31" t="s">
        <v>306</v>
      </c>
      <c r="M9" s="32">
        <v>36</v>
      </c>
      <c r="N9" s="32">
        <v>1</v>
      </c>
      <c r="O9" s="32">
        <v>1058</v>
      </c>
    </row>
    <row r="10" spans="1:15" ht="12" customHeight="1" thickBot="1">
      <c r="A10" s="31" t="s">
        <v>117</v>
      </c>
      <c r="B10" s="32">
        <v>8</v>
      </c>
      <c r="C10" s="32">
        <v>158</v>
      </c>
      <c r="D10" s="31" t="s">
        <v>349</v>
      </c>
      <c r="E10" s="32">
        <v>35</v>
      </c>
      <c r="F10" s="32">
        <v>1</v>
      </c>
      <c r="G10" s="32">
        <v>1037</v>
      </c>
      <c r="H10" s="30">
        <f t="shared" si="0"/>
        <v>1</v>
      </c>
      <c r="I10" s="31" t="s">
        <v>117</v>
      </c>
      <c r="J10" s="32">
        <v>8</v>
      </c>
      <c r="K10" s="32">
        <v>315</v>
      </c>
      <c r="L10" s="31" t="s">
        <v>316</v>
      </c>
      <c r="M10" s="32">
        <v>35</v>
      </c>
      <c r="N10" s="32">
        <v>1</v>
      </c>
      <c r="O10" s="32">
        <v>1053</v>
      </c>
    </row>
    <row r="11" spans="1:15" ht="12" customHeight="1">
      <c r="A11" s="28" t="s">
        <v>46</v>
      </c>
      <c r="B11" s="29">
        <v>1</v>
      </c>
      <c r="C11" s="29">
        <v>65</v>
      </c>
      <c r="D11" s="28" t="s">
        <v>102</v>
      </c>
      <c r="E11" s="29">
        <v>49</v>
      </c>
      <c r="F11" s="29">
        <v>1</v>
      </c>
      <c r="G11" s="29">
        <v>1157</v>
      </c>
      <c r="H11" s="30">
        <f t="shared" si="0"/>
        <v>1</v>
      </c>
      <c r="I11" s="28" t="s">
        <v>46</v>
      </c>
      <c r="J11" s="29">
        <v>1</v>
      </c>
      <c r="K11" s="29">
        <v>297</v>
      </c>
      <c r="L11" s="28" t="s">
        <v>45</v>
      </c>
      <c r="M11" s="29">
        <v>46</v>
      </c>
      <c r="N11" s="29">
        <v>1</v>
      </c>
      <c r="O11" s="29">
        <v>1184</v>
      </c>
    </row>
    <row r="12" spans="1:15" ht="12" customHeight="1">
      <c r="A12" s="31" t="s">
        <v>46</v>
      </c>
      <c r="B12" s="32">
        <v>2</v>
      </c>
      <c r="C12" s="32">
        <v>102</v>
      </c>
      <c r="D12" s="31" t="s">
        <v>118</v>
      </c>
      <c r="E12" s="32">
        <v>50</v>
      </c>
      <c r="F12" s="32">
        <v>1</v>
      </c>
      <c r="G12" s="32">
        <v>1150</v>
      </c>
      <c r="H12" s="30">
        <f t="shared" si="0"/>
        <v>1</v>
      </c>
      <c r="I12" s="31" t="s">
        <v>46</v>
      </c>
      <c r="J12" s="32">
        <v>2</v>
      </c>
      <c r="K12" s="32">
        <v>281</v>
      </c>
      <c r="L12" s="31" t="s">
        <v>144</v>
      </c>
      <c r="M12" s="32">
        <v>54</v>
      </c>
      <c r="N12" s="32">
        <v>1</v>
      </c>
      <c r="O12" s="32">
        <v>1138</v>
      </c>
    </row>
    <row r="13" spans="1:15" ht="12" customHeight="1">
      <c r="A13" s="31" t="s">
        <v>46</v>
      </c>
      <c r="B13" s="32">
        <v>3</v>
      </c>
      <c r="C13" s="32">
        <v>139</v>
      </c>
      <c r="D13" s="31" t="s">
        <v>130</v>
      </c>
      <c r="E13" s="32">
        <v>50</v>
      </c>
      <c r="F13" s="32">
        <v>1</v>
      </c>
      <c r="G13" s="32">
        <v>1144</v>
      </c>
      <c r="H13" s="30">
        <f t="shared" si="0"/>
        <v>1</v>
      </c>
      <c r="I13" s="31" t="s">
        <v>46</v>
      </c>
      <c r="J13" s="32">
        <v>3</v>
      </c>
      <c r="K13" s="32">
        <v>301</v>
      </c>
      <c r="L13" s="31" t="s">
        <v>148</v>
      </c>
      <c r="M13" s="32">
        <v>50</v>
      </c>
      <c r="N13" s="32">
        <v>1</v>
      </c>
      <c r="O13" s="32">
        <v>1136</v>
      </c>
    </row>
    <row r="14" spans="1:15" ht="12" customHeight="1">
      <c r="A14" s="31" t="s">
        <v>46</v>
      </c>
      <c r="B14" s="32">
        <v>4</v>
      </c>
      <c r="C14" s="32">
        <v>196</v>
      </c>
      <c r="D14" s="31" t="s">
        <v>136</v>
      </c>
      <c r="E14" s="32">
        <v>46</v>
      </c>
      <c r="F14" s="32">
        <v>1</v>
      </c>
      <c r="G14" s="32">
        <v>1141</v>
      </c>
      <c r="H14" s="30">
        <f t="shared" si="0"/>
        <v>1</v>
      </c>
      <c r="I14" s="31" t="s">
        <v>46</v>
      </c>
      <c r="J14" s="32">
        <v>4</v>
      </c>
      <c r="K14" s="32">
        <v>177</v>
      </c>
      <c r="L14" s="31" t="s">
        <v>152</v>
      </c>
      <c r="M14" s="32">
        <v>53</v>
      </c>
      <c r="N14" s="32">
        <v>1</v>
      </c>
      <c r="O14" s="32">
        <v>1134</v>
      </c>
    </row>
    <row r="15" spans="1:15" ht="12" customHeight="1">
      <c r="A15" s="31" t="s">
        <v>46</v>
      </c>
      <c r="B15" s="32">
        <v>5</v>
      </c>
      <c r="C15" s="32">
        <v>180</v>
      </c>
      <c r="D15" s="31" t="s">
        <v>143</v>
      </c>
      <c r="E15" s="32">
        <v>52</v>
      </c>
      <c r="F15" s="32">
        <v>1</v>
      </c>
      <c r="G15" s="32">
        <v>1138</v>
      </c>
      <c r="H15" s="30">
        <f t="shared" si="0"/>
        <v>1</v>
      </c>
      <c r="I15" s="31" t="s">
        <v>46</v>
      </c>
      <c r="J15" s="32">
        <v>5</v>
      </c>
      <c r="K15" s="32">
        <v>275</v>
      </c>
      <c r="L15" s="31" t="s">
        <v>154</v>
      </c>
      <c r="M15" s="32">
        <v>46</v>
      </c>
      <c r="N15" s="32">
        <v>1</v>
      </c>
      <c r="O15" s="32">
        <v>1133</v>
      </c>
    </row>
    <row r="16" spans="1:15" ht="12" customHeight="1">
      <c r="A16" s="31" t="s">
        <v>46</v>
      </c>
      <c r="B16" s="32">
        <v>6</v>
      </c>
      <c r="C16" s="32">
        <v>210</v>
      </c>
      <c r="D16" s="31" t="s">
        <v>222</v>
      </c>
      <c r="E16" s="32">
        <v>51</v>
      </c>
      <c r="F16" s="32">
        <v>1</v>
      </c>
      <c r="G16" s="32">
        <v>1100</v>
      </c>
      <c r="H16" s="30">
        <f t="shared" si="0"/>
        <v>1</v>
      </c>
      <c r="I16" s="31" t="s">
        <v>46</v>
      </c>
      <c r="J16" s="32">
        <v>6</v>
      </c>
      <c r="K16" s="32">
        <v>308</v>
      </c>
      <c r="L16" s="31" t="s">
        <v>219</v>
      </c>
      <c r="M16" s="32">
        <v>47</v>
      </c>
      <c r="N16" s="32">
        <v>1</v>
      </c>
      <c r="O16" s="32">
        <v>1102</v>
      </c>
    </row>
    <row r="17" spans="1:15" ht="12" customHeight="1">
      <c r="A17" s="31" t="s">
        <v>46</v>
      </c>
      <c r="B17" s="32">
        <v>7</v>
      </c>
      <c r="C17" s="32">
        <v>1170</v>
      </c>
      <c r="D17" s="31" t="s">
        <v>226</v>
      </c>
      <c r="E17" s="32">
        <v>47</v>
      </c>
      <c r="F17" s="32">
        <v>1</v>
      </c>
      <c r="G17" s="32">
        <v>1098</v>
      </c>
      <c r="H17" s="30">
        <f t="shared" si="0"/>
        <v>1</v>
      </c>
      <c r="I17" s="31" t="s">
        <v>46</v>
      </c>
      <c r="J17" s="32">
        <v>7</v>
      </c>
      <c r="K17" s="32">
        <v>294</v>
      </c>
      <c r="L17" s="31" t="s">
        <v>237</v>
      </c>
      <c r="M17" s="32">
        <v>53</v>
      </c>
      <c r="N17" s="32">
        <v>1</v>
      </c>
      <c r="O17" s="32">
        <v>1093</v>
      </c>
    </row>
    <row r="18" spans="1:15" ht="12" customHeight="1">
      <c r="A18" s="31" t="s">
        <v>46</v>
      </c>
      <c r="B18" s="32">
        <v>8</v>
      </c>
      <c r="C18" s="32">
        <v>244</v>
      </c>
      <c r="D18" s="31" t="s">
        <v>273</v>
      </c>
      <c r="E18" s="32">
        <v>54</v>
      </c>
      <c r="F18" s="32">
        <v>1</v>
      </c>
      <c r="G18" s="32">
        <v>1074</v>
      </c>
      <c r="H18" s="30">
        <f t="shared" si="0"/>
        <v>1</v>
      </c>
      <c r="I18" s="31" t="s">
        <v>46</v>
      </c>
      <c r="J18" s="32">
        <v>8</v>
      </c>
      <c r="K18" s="32">
        <v>128</v>
      </c>
      <c r="L18" s="31" t="s">
        <v>250</v>
      </c>
      <c r="M18" s="32">
        <v>52</v>
      </c>
      <c r="N18" s="32">
        <v>1</v>
      </c>
      <c r="O18" s="32">
        <v>1086</v>
      </c>
    </row>
    <row r="19" spans="1:15" ht="12" customHeight="1">
      <c r="A19" s="31" t="s">
        <v>46</v>
      </c>
      <c r="B19" s="32">
        <v>9</v>
      </c>
      <c r="C19" s="32">
        <v>213</v>
      </c>
      <c r="D19" s="31" t="s">
        <v>287</v>
      </c>
      <c r="E19" s="32">
        <v>51</v>
      </c>
      <c r="F19" s="32">
        <v>1</v>
      </c>
      <c r="G19" s="32">
        <v>1067</v>
      </c>
      <c r="H19" s="30">
        <f t="shared" si="0"/>
        <v>1</v>
      </c>
      <c r="I19" s="31" t="s">
        <v>46</v>
      </c>
      <c r="J19" s="32">
        <v>9</v>
      </c>
      <c r="K19" s="32">
        <v>274</v>
      </c>
      <c r="L19" s="31" t="s">
        <v>260</v>
      </c>
      <c r="M19" s="32">
        <v>49</v>
      </c>
      <c r="N19" s="32">
        <v>1</v>
      </c>
      <c r="O19" s="32">
        <v>1081</v>
      </c>
    </row>
    <row r="20" spans="1:15" ht="12" customHeight="1">
      <c r="A20" s="31" t="s">
        <v>46</v>
      </c>
      <c r="B20" s="32">
        <v>10</v>
      </c>
      <c r="C20" s="32">
        <v>146</v>
      </c>
      <c r="D20" s="31" t="s">
        <v>334</v>
      </c>
      <c r="E20" s="32">
        <v>50</v>
      </c>
      <c r="F20" s="32">
        <v>1</v>
      </c>
      <c r="G20" s="32">
        <v>1044</v>
      </c>
      <c r="H20" s="30">
        <f t="shared" si="0"/>
        <v>1</v>
      </c>
      <c r="I20" s="31" t="s">
        <v>46</v>
      </c>
      <c r="J20" s="32">
        <v>10</v>
      </c>
      <c r="K20" s="32">
        <v>122</v>
      </c>
      <c r="L20" s="31" t="s">
        <v>270</v>
      </c>
      <c r="M20" s="32">
        <v>46</v>
      </c>
      <c r="N20" s="32">
        <v>1</v>
      </c>
      <c r="O20" s="32">
        <v>1076</v>
      </c>
    </row>
    <row r="21" spans="1:15" ht="12" customHeight="1">
      <c r="A21" s="31" t="s">
        <v>46</v>
      </c>
      <c r="B21" s="32">
        <v>11</v>
      </c>
      <c r="C21" s="32">
        <v>271</v>
      </c>
      <c r="D21" s="31" t="s">
        <v>338</v>
      </c>
      <c r="E21" s="32">
        <v>52</v>
      </c>
      <c r="F21" s="32">
        <v>1</v>
      </c>
      <c r="G21" s="32">
        <v>1042</v>
      </c>
      <c r="H21" s="30">
        <f t="shared" si="0"/>
        <v>1</v>
      </c>
      <c r="I21" s="31" t="s">
        <v>46</v>
      </c>
      <c r="J21" s="32">
        <v>11</v>
      </c>
      <c r="K21" s="32">
        <v>82</v>
      </c>
      <c r="L21" s="31" t="s">
        <v>314</v>
      </c>
      <c r="M21" s="32">
        <v>45</v>
      </c>
      <c r="N21" s="32">
        <v>1</v>
      </c>
      <c r="O21" s="32">
        <v>1054</v>
      </c>
    </row>
    <row r="22" spans="1:15" ht="12" customHeight="1">
      <c r="A22" s="31" t="s">
        <v>46</v>
      </c>
      <c r="B22" s="32">
        <v>12</v>
      </c>
      <c r="C22" s="32">
        <v>151</v>
      </c>
      <c r="D22" s="31" t="s">
        <v>344</v>
      </c>
      <c r="E22" s="32">
        <v>45</v>
      </c>
      <c r="F22" s="32">
        <v>1</v>
      </c>
      <c r="G22" s="32">
        <v>1039</v>
      </c>
      <c r="H22" s="30">
        <f t="shared" si="0"/>
        <v>1</v>
      </c>
      <c r="I22" s="31" t="s">
        <v>46</v>
      </c>
      <c r="J22" s="32">
        <v>12</v>
      </c>
      <c r="K22" s="32">
        <v>261</v>
      </c>
      <c r="L22" s="31" t="s">
        <v>324</v>
      </c>
      <c r="M22" s="32">
        <v>50</v>
      </c>
      <c r="N22" s="32">
        <v>1</v>
      </c>
      <c r="O22" s="32">
        <v>1049</v>
      </c>
    </row>
    <row r="23" spans="1:15" ht="12" customHeight="1" thickBot="1">
      <c r="A23" s="31" t="s">
        <v>46</v>
      </c>
      <c r="B23" s="32">
        <v>13</v>
      </c>
      <c r="C23" s="32">
        <v>229</v>
      </c>
      <c r="D23" s="31" t="s">
        <v>346</v>
      </c>
      <c r="E23" s="32">
        <v>49</v>
      </c>
      <c r="F23" s="32">
        <v>1</v>
      </c>
      <c r="G23" s="32">
        <v>1038</v>
      </c>
      <c r="H23" s="30">
        <f t="shared" si="0"/>
        <v>1</v>
      </c>
      <c r="I23" s="31" t="s">
        <v>46</v>
      </c>
      <c r="J23" s="32">
        <v>13</v>
      </c>
      <c r="K23" s="32">
        <v>293</v>
      </c>
      <c r="L23" s="31" t="s">
        <v>355</v>
      </c>
      <c r="M23" s="32">
        <v>48</v>
      </c>
      <c r="N23" s="32">
        <v>1</v>
      </c>
      <c r="O23" s="32">
        <v>1033</v>
      </c>
    </row>
    <row r="24" spans="1:15" ht="12" customHeight="1" thickBot="1">
      <c r="A24" s="28" t="s">
        <v>206</v>
      </c>
      <c r="B24" s="29">
        <v>1</v>
      </c>
      <c r="C24" s="29">
        <v>319</v>
      </c>
      <c r="D24" s="28" t="s">
        <v>205</v>
      </c>
      <c r="E24" s="29">
        <v>58</v>
      </c>
      <c r="F24" s="29">
        <v>1</v>
      </c>
      <c r="G24" s="29">
        <v>1108</v>
      </c>
      <c r="H24" s="30">
        <f t="shared" si="0"/>
        <v>1</v>
      </c>
      <c r="I24" s="31" t="s">
        <v>46</v>
      </c>
      <c r="J24" s="32">
        <v>14</v>
      </c>
      <c r="K24" s="32">
        <v>123</v>
      </c>
      <c r="L24" s="31" t="s">
        <v>356</v>
      </c>
      <c r="M24" s="32">
        <v>53</v>
      </c>
      <c r="N24" s="32">
        <v>1</v>
      </c>
      <c r="O24" s="32">
        <v>1032</v>
      </c>
    </row>
    <row r="25" spans="1:15" ht="12" customHeight="1">
      <c r="A25" s="31" t="s">
        <v>206</v>
      </c>
      <c r="B25" s="32">
        <v>2</v>
      </c>
      <c r="C25" s="32">
        <v>211</v>
      </c>
      <c r="D25" s="31" t="s">
        <v>212</v>
      </c>
      <c r="E25" s="32">
        <v>59</v>
      </c>
      <c r="F25" s="32">
        <v>1</v>
      </c>
      <c r="G25" s="32">
        <v>1105</v>
      </c>
      <c r="H25" s="30">
        <f t="shared" si="0"/>
        <v>1</v>
      </c>
      <c r="I25" s="28" t="s">
        <v>206</v>
      </c>
      <c r="J25" s="29">
        <v>1</v>
      </c>
      <c r="K25" s="29">
        <v>118</v>
      </c>
      <c r="L25" s="28" t="s">
        <v>294</v>
      </c>
      <c r="M25" s="29">
        <v>57</v>
      </c>
      <c r="N25" s="29">
        <v>1</v>
      </c>
      <c r="O25" s="29">
        <v>1064</v>
      </c>
    </row>
    <row r="26" spans="1:15" ht="12" customHeight="1">
      <c r="A26" s="31" t="s">
        <v>206</v>
      </c>
      <c r="B26" s="32">
        <v>3</v>
      </c>
      <c r="C26" s="32">
        <v>24</v>
      </c>
      <c r="D26" s="31" t="s">
        <v>251</v>
      </c>
      <c r="E26" s="32">
        <v>59</v>
      </c>
      <c r="F26" s="32">
        <v>1</v>
      </c>
      <c r="G26" s="32">
        <v>1085</v>
      </c>
      <c r="H26" s="30">
        <f t="shared" si="0"/>
        <v>1</v>
      </c>
      <c r="I26" s="31" t="s">
        <v>206</v>
      </c>
      <c r="J26" s="32">
        <v>2</v>
      </c>
      <c r="K26" s="32">
        <v>107</v>
      </c>
      <c r="L26" s="31" t="s">
        <v>335</v>
      </c>
      <c r="M26" s="32">
        <v>57</v>
      </c>
      <c r="N26" s="32">
        <v>1</v>
      </c>
      <c r="O26" s="32">
        <v>1044</v>
      </c>
    </row>
    <row r="27" spans="1:15" ht="12" customHeight="1" thickBot="1">
      <c r="A27" s="31" t="s">
        <v>206</v>
      </c>
      <c r="B27" s="32">
        <v>4</v>
      </c>
      <c r="C27" s="32">
        <v>261</v>
      </c>
      <c r="D27" s="31" t="s">
        <v>281</v>
      </c>
      <c r="E27" s="32">
        <v>59</v>
      </c>
      <c r="F27" s="32">
        <v>1</v>
      </c>
      <c r="G27" s="32">
        <v>1070</v>
      </c>
      <c r="H27" s="30">
        <f t="shared" si="0"/>
        <v>1</v>
      </c>
      <c r="I27" s="31" t="s">
        <v>206</v>
      </c>
      <c r="J27" s="32">
        <v>3</v>
      </c>
      <c r="K27" s="32">
        <v>260</v>
      </c>
      <c r="L27" s="31" t="s">
        <v>357</v>
      </c>
      <c r="M27" s="32">
        <v>64</v>
      </c>
      <c r="N27" s="32">
        <v>1</v>
      </c>
      <c r="O27" s="32">
        <v>1031</v>
      </c>
    </row>
    <row r="28" spans="1:15" ht="12" customHeight="1" thickBot="1">
      <c r="A28" s="31" t="s">
        <v>206</v>
      </c>
      <c r="B28" s="32">
        <v>5</v>
      </c>
      <c r="C28" s="32">
        <v>228</v>
      </c>
      <c r="D28" s="31" t="s">
        <v>299</v>
      </c>
      <c r="E28" s="32">
        <v>55</v>
      </c>
      <c r="F28" s="32">
        <v>1</v>
      </c>
      <c r="G28" s="32">
        <v>1061</v>
      </c>
      <c r="H28" s="30">
        <f t="shared" si="0"/>
        <v>1</v>
      </c>
      <c r="I28" s="28" t="s">
        <v>203</v>
      </c>
      <c r="J28" s="29">
        <v>1</v>
      </c>
      <c r="K28" s="29">
        <v>96</v>
      </c>
      <c r="L28" s="28" t="s">
        <v>337</v>
      </c>
      <c r="M28" s="29">
        <v>67</v>
      </c>
      <c r="N28" s="29">
        <v>1</v>
      </c>
      <c r="O28" s="29">
        <v>1043</v>
      </c>
    </row>
    <row r="29" spans="1:15" ht="12" customHeight="1">
      <c r="A29" s="28" t="s">
        <v>203</v>
      </c>
      <c r="B29" s="29">
        <v>1</v>
      </c>
      <c r="C29" s="29">
        <v>256</v>
      </c>
      <c r="D29" s="28" t="s">
        <v>202</v>
      </c>
      <c r="E29" s="29">
        <v>69</v>
      </c>
      <c r="F29" s="29">
        <v>1</v>
      </c>
      <c r="G29" s="29">
        <v>1109</v>
      </c>
      <c r="H29" s="30">
        <f t="shared" si="0"/>
        <v>1</v>
      </c>
      <c r="I29" s="31" t="s">
        <v>203</v>
      </c>
      <c r="J29" s="32">
        <v>2</v>
      </c>
      <c r="K29" s="32">
        <v>555</v>
      </c>
      <c r="L29" s="31" t="s">
        <v>358</v>
      </c>
      <c r="M29" s="32">
        <v>69</v>
      </c>
      <c r="N29" s="32">
        <v>1</v>
      </c>
      <c r="O29" s="32">
        <v>1030</v>
      </c>
    </row>
    <row r="30" spans="1:15" ht="12" customHeight="1" thickBot="1">
      <c r="A30" s="31" t="s">
        <v>203</v>
      </c>
      <c r="B30" s="32">
        <v>2</v>
      </c>
      <c r="C30" s="32">
        <v>249</v>
      </c>
      <c r="D30" s="31" t="s">
        <v>289</v>
      </c>
      <c r="E30" s="32">
        <v>66</v>
      </c>
      <c r="F30" s="32">
        <v>1</v>
      </c>
      <c r="G30" s="32">
        <v>1066</v>
      </c>
      <c r="H30" s="30">
        <f t="shared" si="0"/>
        <v>1</v>
      </c>
      <c r="I30" s="31" t="s">
        <v>203</v>
      </c>
      <c r="J30" s="32">
        <v>3</v>
      </c>
      <c r="K30" s="32">
        <v>330</v>
      </c>
      <c r="L30" s="31" t="s">
        <v>363</v>
      </c>
      <c r="M30" s="32">
        <v>73</v>
      </c>
      <c r="N30" s="32">
        <v>1</v>
      </c>
      <c r="O30" s="32">
        <v>1026</v>
      </c>
    </row>
    <row r="31" spans="1:15" ht="12" customHeight="1">
      <c r="A31" s="31" t="s">
        <v>203</v>
      </c>
      <c r="B31" s="32">
        <v>3</v>
      </c>
      <c r="C31" s="32">
        <v>155</v>
      </c>
      <c r="D31" s="31" t="s">
        <v>301</v>
      </c>
      <c r="E31" s="32">
        <v>67</v>
      </c>
      <c r="F31" s="32">
        <v>1</v>
      </c>
      <c r="G31" s="32">
        <v>1060</v>
      </c>
      <c r="H31" s="30">
        <f t="shared" si="0"/>
        <v>1</v>
      </c>
      <c r="I31" s="28" t="s">
        <v>360</v>
      </c>
      <c r="J31" s="29">
        <v>1</v>
      </c>
      <c r="K31" s="29">
        <v>271</v>
      </c>
      <c r="L31" s="28" t="s">
        <v>359</v>
      </c>
      <c r="M31" s="29">
        <v>79</v>
      </c>
      <c r="N31" s="29">
        <v>1</v>
      </c>
      <c r="O31" s="29">
        <v>1029</v>
      </c>
    </row>
    <row r="32" spans="1:15" ht="12" customHeight="1" thickBot="1">
      <c r="A32" s="31" t="s">
        <v>203</v>
      </c>
      <c r="B32" s="32">
        <v>4</v>
      </c>
      <c r="C32" s="32">
        <v>32</v>
      </c>
      <c r="D32" s="31" t="s">
        <v>323</v>
      </c>
      <c r="E32" s="32">
        <v>70</v>
      </c>
      <c r="F32" s="32">
        <v>1</v>
      </c>
      <c r="G32" s="32">
        <v>1049</v>
      </c>
      <c r="H32" s="30">
        <f t="shared" si="0"/>
        <v>1</v>
      </c>
      <c r="I32" s="31" t="s">
        <v>360</v>
      </c>
      <c r="J32" s="32">
        <v>2</v>
      </c>
      <c r="K32" s="32">
        <v>27</v>
      </c>
      <c r="L32" s="31" t="s">
        <v>361</v>
      </c>
      <c r="M32" s="32">
        <v>75</v>
      </c>
      <c r="N32" s="32">
        <v>1</v>
      </c>
      <c r="O32" s="32">
        <v>1028</v>
      </c>
    </row>
    <row r="33" spans="1:15" ht="12" customHeight="1">
      <c r="A33" s="28" t="s">
        <v>53</v>
      </c>
      <c r="B33" s="29">
        <v>1</v>
      </c>
      <c r="C33" s="29">
        <v>269</v>
      </c>
      <c r="D33" s="28" t="s">
        <v>52</v>
      </c>
      <c r="E33" s="29">
        <v>26</v>
      </c>
      <c r="F33" s="29">
        <v>1</v>
      </c>
      <c r="G33" s="29">
        <v>1181</v>
      </c>
      <c r="H33" s="30">
        <f t="shared" si="0"/>
        <v>1</v>
      </c>
      <c r="I33" s="31" t="s">
        <v>360</v>
      </c>
      <c r="J33" s="32">
        <v>3</v>
      </c>
      <c r="K33" s="32">
        <v>1234</v>
      </c>
      <c r="L33" s="31" t="s">
        <v>364</v>
      </c>
      <c r="M33" s="32">
        <v>82</v>
      </c>
      <c r="N33" s="32">
        <v>1</v>
      </c>
      <c r="O33" s="32">
        <v>1025</v>
      </c>
    </row>
    <row r="34" spans="1:15" ht="12" customHeight="1" thickBot="1">
      <c r="A34" s="31" t="s">
        <v>53</v>
      </c>
      <c r="B34" s="32">
        <v>2</v>
      </c>
      <c r="C34" s="32">
        <v>263</v>
      </c>
      <c r="D34" s="31" t="s">
        <v>138</v>
      </c>
      <c r="E34" s="32">
        <v>33</v>
      </c>
      <c r="F34" s="32">
        <v>1</v>
      </c>
      <c r="G34" s="32">
        <v>1140</v>
      </c>
      <c r="H34" s="30">
        <f t="shared" si="0"/>
        <v>1</v>
      </c>
      <c r="I34" s="31" t="s">
        <v>360</v>
      </c>
      <c r="J34" s="32">
        <v>4</v>
      </c>
      <c r="K34" s="32">
        <v>13</v>
      </c>
      <c r="L34" s="31" t="s">
        <v>366</v>
      </c>
      <c r="M34" s="32">
        <v>83</v>
      </c>
      <c r="N34" s="32">
        <v>1</v>
      </c>
      <c r="O34" s="32">
        <v>1023</v>
      </c>
    </row>
    <row r="35" spans="1:15" ht="12" customHeight="1">
      <c r="A35" s="31" t="s">
        <v>53</v>
      </c>
      <c r="B35" s="32">
        <v>3</v>
      </c>
      <c r="C35" s="32">
        <v>216</v>
      </c>
      <c r="D35" s="31" t="s">
        <v>174</v>
      </c>
      <c r="E35" s="32">
        <v>28</v>
      </c>
      <c r="F35" s="32">
        <v>1</v>
      </c>
      <c r="G35" s="32">
        <v>1123</v>
      </c>
      <c r="H35" s="30">
        <f t="shared" si="0"/>
        <v>1</v>
      </c>
      <c r="I35" s="28" t="s">
        <v>53</v>
      </c>
      <c r="J35" s="29">
        <v>1</v>
      </c>
      <c r="K35" s="29">
        <v>333</v>
      </c>
      <c r="L35" s="28" t="s">
        <v>64</v>
      </c>
      <c r="M35" s="29">
        <v>20</v>
      </c>
      <c r="N35" s="29">
        <v>1</v>
      </c>
      <c r="O35" s="29">
        <v>1176</v>
      </c>
    </row>
    <row r="36" spans="1:15" ht="12" customHeight="1">
      <c r="A36" s="31" t="s">
        <v>53</v>
      </c>
      <c r="B36" s="32">
        <v>4</v>
      </c>
      <c r="C36" s="32">
        <v>87</v>
      </c>
      <c r="D36" s="31" t="s">
        <v>196</v>
      </c>
      <c r="E36" s="32">
        <v>29</v>
      </c>
      <c r="F36" s="32">
        <v>1</v>
      </c>
      <c r="G36" s="32">
        <v>1112</v>
      </c>
      <c r="H36" s="30">
        <f t="shared" si="0"/>
        <v>1</v>
      </c>
      <c r="I36" s="31" t="s">
        <v>53</v>
      </c>
      <c r="J36" s="32">
        <v>2</v>
      </c>
      <c r="K36" s="32">
        <v>65</v>
      </c>
      <c r="L36" s="31" t="s">
        <v>111</v>
      </c>
      <c r="M36" s="32">
        <v>22</v>
      </c>
      <c r="N36" s="32">
        <v>1</v>
      </c>
      <c r="O36" s="32">
        <v>1153</v>
      </c>
    </row>
    <row r="37" spans="1:15" ht="12" customHeight="1">
      <c r="A37" s="31" t="s">
        <v>53</v>
      </c>
      <c r="B37" s="32">
        <v>5</v>
      </c>
      <c r="C37" s="32">
        <v>205</v>
      </c>
      <c r="D37" s="31" t="s">
        <v>208</v>
      </c>
      <c r="E37" s="32">
        <v>28</v>
      </c>
      <c r="F37" s="32">
        <v>1</v>
      </c>
      <c r="G37" s="32">
        <v>1107</v>
      </c>
      <c r="H37" s="30">
        <f t="shared" si="0"/>
        <v>1</v>
      </c>
      <c r="I37" s="31" t="s">
        <v>53</v>
      </c>
      <c r="J37" s="32">
        <v>3</v>
      </c>
      <c r="K37" s="32">
        <v>304</v>
      </c>
      <c r="L37" s="31" t="s">
        <v>158</v>
      </c>
      <c r="M37" s="32">
        <v>25</v>
      </c>
      <c r="N37" s="32">
        <v>1</v>
      </c>
      <c r="O37" s="32">
        <v>1131</v>
      </c>
    </row>
    <row r="38" spans="1:15" ht="12" customHeight="1">
      <c r="A38" s="31" t="s">
        <v>53</v>
      </c>
      <c r="B38" s="32">
        <v>6</v>
      </c>
      <c r="C38" s="32">
        <v>159</v>
      </c>
      <c r="D38" s="31" t="s">
        <v>257</v>
      </c>
      <c r="E38" s="32">
        <v>31</v>
      </c>
      <c r="F38" s="32">
        <v>1</v>
      </c>
      <c r="G38" s="32">
        <v>1082</v>
      </c>
      <c r="H38" s="30">
        <f t="shared" si="0"/>
        <v>1</v>
      </c>
      <c r="I38" s="31" t="s">
        <v>53</v>
      </c>
      <c r="J38" s="32">
        <v>4</v>
      </c>
      <c r="K38" s="32">
        <v>71</v>
      </c>
      <c r="L38" s="31" t="s">
        <v>209</v>
      </c>
      <c r="M38" s="32">
        <v>26</v>
      </c>
      <c r="N38" s="32">
        <v>1</v>
      </c>
      <c r="O38" s="32">
        <v>1107</v>
      </c>
    </row>
    <row r="39" spans="1:15" ht="12" customHeight="1">
      <c r="A39" s="31" t="s">
        <v>53</v>
      </c>
      <c r="B39" s="32">
        <v>7</v>
      </c>
      <c r="C39" s="32">
        <v>149</v>
      </c>
      <c r="D39" s="31" t="s">
        <v>259</v>
      </c>
      <c r="E39" s="32">
        <v>23</v>
      </c>
      <c r="F39" s="32">
        <v>1</v>
      </c>
      <c r="G39" s="32">
        <v>1081</v>
      </c>
      <c r="H39" s="30">
        <f t="shared" si="0"/>
        <v>1</v>
      </c>
      <c r="I39" s="31" t="s">
        <v>53</v>
      </c>
      <c r="J39" s="32">
        <v>5</v>
      </c>
      <c r="K39" s="32">
        <v>517</v>
      </c>
      <c r="L39" s="31" t="s">
        <v>221</v>
      </c>
      <c r="M39" s="32">
        <v>25</v>
      </c>
      <c r="N39" s="32">
        <v>1</v>
      </c>
      <c r="O39" s="32">
        <v>1101</v>
      </c>
    </row>
    <row r="40" spans="1:15" ht="12" customHeight="1" thickBot="1">
      <c r="A40" s="31" t="s">
        <v>53</v>
      </c>
      <c r="B40" s="32">
        <v>8</v>
      </c>
      <c r="C40" s="32">
        <v>243</v>
      </c>
      <c r="D40" s="31" t="s">
        <v>269</v>
      </c>
      <c r="E40" s="32">
        <v>24</v>
      </c>
      <c r="F40" s="32">
        <v>1</v>
      </c>
      <c r="G40" s="32">
        <v>1076</v>
      </c>
      <c r="H40" s="30">
        <f t="shared" si="0"/>
        <v>1</v>
      </c>
      <c r="I40" s="31" t="s">
        <v>53</v>
      </c>
      <c r="J40" s="32">
        <v>6</v>
      </c>
      <c r="K40" s="32">
        <v>105</v>
      </c>
      <c r="L40" s="31" t="s">
        <v>235</v>
      </c>
      <c r="M40" s="32">
        <v>23</v>
      </c>
      <c r="N40" s="32">
        <v>1</v>
      </c>
      <c r="O40" s="32">
        <v>1094</v>
      </c>
    </row>
    <row r="41" spans="1:15" ht="12" customHeight="1" thickBot="1">
      <c r="A41" s="28" t="s">
        <v>332</v>
      </c>
      <c r="B41" s="29">
        <v>1</v>
      </c>
      <c r="C41" s="29">
        <v>194</v>
      </c>
      <c r="D41" s="28" t="s">
        <v>331</v>
      </c>
      <c r="E41" s="29">
        <v>15</v>
      </c>
      <c r="F41" s="29">
        <v>1</v>
      </c>
      <c r="G41" s="29">
        <v>1045</v>
      </c>
      <c r="H41" s="30">
        <f t="shared" si="0"/>
        <v>1</v>
      </c>
      <c r="I41" s="31" t="s">
        <v>53</v>
      </c>
      <c r="J41" s="32">
        <v>7</v>
      </c>
      <c r="K41" s="32">
        <v>58</v>
      </c>
      <c r="L41" s="31" t="s">
        <v>241</v>
      </c>
      <c r="M41" s="32">
        <v>23</v>
      </c>
      <c r="N41" s="32">
        <v>1</v>
      </c>
      <c r="O41" s="32">
        <v>1091</v>
      </c>
    </row>
    <row r="42" spans="1:15" ht="12" customHeight="1">
      <c r="A42" s="28" t="s">
        <v>19</v>
      </c>
      <c r="B42" s="29">
        <v>1</v>
      </c>
      <c r="C42" s="29">
        <v>3</v>
      </c>
      <c r="D42" s="28" t="s">
        <v>18</v>
      </c>
      <c r="E42" s="29">
        <v>18</v>
      </c>
      <c r="F42" s="29">
        <v>1</v>
      </c>
      <c r="G42" s="29">
        <v>1196</v>
      </c>
      <c r="H42" s="30">
        <f t="shared" si="0"/>
        <v>1</v>
      </c>
      <c r="I42" s="31" t="s">
        <v>53</v>
      </c>
      <c r="J42" s="32">
        <v>8</v>
      </c>
      <c r="K42" s="32">
        <v>175</v>
      </c>
      <c r="L42" s="31" t="s">
        <v>248</v>
      </c>
      <c r="M42" s="32">
        <v>32</v>
      </c>
      <c r="N42" s="32">
        <v>1</v>
      </c>
      <c r="O42" s="32">
        <v>1087</v>
      </c>
    </row>
    <row r="43" spans="1:15" ht="12" customHeight="1">
      <c r="A43" s="31" t="s">
        <v>19</v>
      </c>
      <c r="B43" s="32">
        <v>2</v>
      </c>
      <c r="C43" s="32">
        <v>51</v>
      </c>
      <c r="D43" s="31" t="s">
        <v>65</v>
      </c>
      <c r="E43" s="32">
        <v>17</v>
      </c>
      <c r="F43" s="32">
        <v>1</v>
      </c>
      <c r="G43" s="32">
        <v>1175</v>
      </c>
      <c r="H43" s="30">
        <f t="shared" si="0"/>
        <v>1</v>
      </c>
      <c r="I43" s="31" t="s">
        <v>53</v>
      </c>
      <c r="J43" s="32">
        <v>9</v>
      </c>
      <c r="K43" s="32">
        <v>309</v>
      </c>
      <c r="L43" s="31" t="s">
        <v>256</v>
      </c>
      <c r="M43" s="32">
        <v>33</v>
      </c>
      <c r="N43" s="32">
        <v>1</v>
      </c>
      <c r="O43" s="32">
        <v>1083</v>
      </c>
    </row>
    <row r="44" spans="1:15" ht="12" customHeight="1" thickBot="1">
      <c r="A44" s="31" t="s">
        <v>19</v>
      </c>
      <c r="B44" s="32">
        <v>3</v>
      </c>
      <c r="C44" s="32">
        <v>108</v>
      </c>
      <c r="D44" s="31" t="s">
        <v>176</v>
      </c>
      <c r="E44" s="32">
        <v>18</v>
      </c>
      <c r="F44" s="32">
        <v>1</v>
      </c>
      <c r="G44" s="32">
        <v>1122</v>
      </c>
      <c r="H44" s="30">
        <f t="shared" si="0"/>
        <v>1</v>
      </c>
      <c r="I44" s="31" t="s">
        <v>53</v>
      </c>
      <c r="J44" s="32">
        <v>10</v>
      </c>
      <c r="K44" s="32">
        <v>98</v>
      </c>
      <c r="L44" s="31" t="s">
        <v>258</v>
      </c>
      <c r="M44" s="32">
        <v>32</v>
      </c>
      <c r="N44" s="32">
        <v>1</v>
      </c>
      <c r="O44" s="32">
        <v>1082</v>
      </c>
    </row>
    <row r="45" spans="1:15" ht="12" customHeight="1">
      <c r="A45" s="28" t="s">
        <v>7</v>
      </c>
      <c r="B45" s="29">
        <v>1</v>
      </c>
      <c r="C45" s="29">
        <v>215</v>
      </c>
      <c r="D45" s="28" t="s">
        <v>6</v>
      </c>
      <c r="E45" s="29">
        <v>30</v>
      </c>
      <c r="F45" s="29">
        <v>1</v>
      </c>
      <c r="G45" s="29">
        <v>1200</v>
      </c>
      <c r="H45" s="30">
        <f t="shared" si="0"/>
        <v>1</v>
      </c>
      <c r="I45" s="31" t="s">
        <v>53</v>
      </c>
      <c r="J45" s="32">
        <v>11</v>
      </c>
      <c r="K45" s="32">
        <v>115</v>
      </c>
      <c r="L45" s="31" t="s">
        <v>272</v>
      </c>
      <c r="M45" s="32">
        <v>26</v>
      </c>
      <c r="N45" s="32">
        <v>1</v>
      </c>
      <c r="O45" s="32">
        <v>1075</v>
      </c>
    </row>
    <row r="46" spans="1:15" ht="12" customHeight="1">
      <c r="A46" s="31" t="s">
        <v>7</v>
      </c>
      <c r="B46" s="32">
        <v>2</v>
      </c>
      <c r="C46" s="32">
        <v>218</v>
      </c>
      <c r="D46" s="31" t="s">
        <v>14</v>
      </c>
      <c r="E46" s="32">
        <v>36</v>
      </c>
      <c r="F46" s="32">
        <v>1</v>
      </c>
      <c r="G46" s="32">
        <v>1198</v>
      </c>
      <c r="H46" s="30">
        <f t="shared" si="0"/>
        <v>1</v>
      </c>
      <c r="I46" s="31" t="s">
        <v>53</v>
      </c>
      <c r="J46" s="32">
        <v>12</v>
      </c>
      <c r="K46" s="32">
        <v>340</v>
      </c>
      <c r="L46" s="31" t="s">
        <v>274</v>
      </c>
      <c r="M46" s="32">
        <v>26</v>
      </c>
      <c r="N46" s="32">
        <v>1</v>
      </c>
      <c r="O46" s="32">
        <v>1074</v>
      </c>
    </row>
    <row r="47" spans="1:15" ht="12" customHeight="1">
      <c r="A47" s="31" t="s">
        <v>7</v>
      </c>
      <c r="B47" s="32">
        <v>3</v>
      </c>
      <c r="C47" s="32">
        <v>198</v>
      </c>
      <c r="D47" s="31" t="s">
        <v>16</v>
      </c>
      <c r="E47" s="32">
        <v>24</v>
      </c>
      <c r="F47" s="32">
        <v>1</v>
      </c>
      <c r="G47" s="32">
        <v>1197</v>
      </c>
      <c r="H47" s="30">
        <f t="shared" si="0"/>
        <v>1</v>
      </c>
      <c r="I47" s="31" t="s">
        <v>53</v>
      </c>
      <c r="J47" s="32">
        <v>13</v>
      </c>
      <c r="K47" s="32">
        <v>242</v>
      </c>
      <c r="L47" s="31" t="s">
        <v>280</v>
      </c>
      <c r="M47" s="32">
        <v>20</v>
      </c>
      <c r="N47" s="32">
        <v>1</v>
      </c>
      <c r="O47" s="32">
        <v>1071</v>
      </c>
    </row>
    <row r="48" spans="1:15" ht="12" customHeight="1">
      <c r="A48" s="31" t="s">
        <v>7</v>
      </c>
      <c r="B48" s="32">
        <v>4</v>
      </c>
      <c r="C48" s="32">
        <v>270</v>
      </c>
      <c r="D48" s="31" t="s">
        <v>21</v>
      </c>
      <c r="E48" s="32">
        <v>32</v>
      </c>
      <c r="F48" s="32">
        <v>1</v>
      </c>
      <c r="G48" s="32">
        <v>1195</v>
      </c>
      <c r="H48" s="30">
        <f t="shared" si="0"/>
        <v>1</v>
      </c>
      <c r="I48" s="31" t="s">
        <v>53</v>
      </c>
      <c r="J48" s="32">
        <v>14</v>
      </c>
      <c r="K48" s="32">
        <v>237</v>
      </c>
      <c r="L48" s="31" t="s">
        <v>286</v>
      </c>
      <c r="M48" s="32">
        <v>22</v>
      </c>
      <c r="N48" s="32">
        <v>1</v>
      </c>
      <c r="O48" s="32">
        <v>1068</v>
      </c>
    </row>
    <row r="49" spans="1:15" ht="12" customHeight="1">
      <c r="A49" s="31" t="s">
        <v>7</v>
      </c>
      <c r="B49" s="32">
        <v>5</v>
      </c>
      <c r="C49" s="32">
        <v>253</v>
      </c>
      <c r="D49" s="31" t="s">
        <v>23</v>
      </c>
      <c r="E49" s="32">
        <v>31</v>
      </c>
      <c r="F49" s="32">
        <v>1</v>
      </c>
      <c r="G49" s="32">
        <v>1194</v>
      </c>
      <c r="H49" s="30">
        <f t="shared" si="0"/>
        <v>1</v>
      </c>
      <c r="I49" s="31" t="s">
        <v>53</v>
      </c>
      <c r="J49" s="32">
        <v>15</v>
      </c>
      <c r="K49" s="32">
        <v>306</v>
      </c>
      <c r="L49" s="31" t="s">
        <v>288</v>
      </c>
      <c r="M49" s="32">
        <v>29</v>
      </c>
      <c r="N49" s="32">
        <v>1</v>
      </c>
      <c r="O49" s="32">
        <v>1067</v>
      </c>
    </row>
    <row r="50" spans="1:15" ht="12" customHeight="1">
      <c r="A50" s="31" t="s">
        <v>7</v>
      </c>
      <c r="B50" s="32">
        <v>6</v>
      </c>
      <c r="C50" s="32">
        <v>220</v>
      </c>
      <c r="D50" s="31" t="s">
        <v>34</v>
      </c>
      <c r="E50" s="32">
        <v>37</v>
      </c>
      <c r="F50" s="32">
        <v>1</v>
      </c>
      <c r="G50" s="32">
        <v>1189</v>
      </c>
      <c r="H50" s="30">
        <f t="shared" si="0"/>
        <v>1</v>
      </c>
      <c r="I50" s="31" t="s">
        <v>53</v>
      </c>
      <c r="J50" s="32">
        <v>16</v>
      </c>
      <c r="K50" s="32">
        <v>147</v>
      </c>
      <c r="L50" s="31" t="s">
        <v>302</v>
      </c>
      <c r="M50" s="32">
        <v>32</v>
      </c>
      <c r="N50" s="32">
        <v>1</v>
      </c>
      <c r="O50" s="32">
        <v>1060</v>
      </c>
    </row>
    <row r="51" spans="1:15" ht="12" customHeight="1">
      <c r="A51" s="31" t="s">
        <v>7</v>
      </c>
      <c r="B51" s="32">
        <v>7</v>
      </c>
      <c r="C51" s="32">
        <v>880</v>
      </c>
      <c r="D51" s="31" t="s">
        <v>36</v>
      </c>
      <c r="E51" s="32">
        <v>34</v>
      </c>
      <c r="F51" s="32">
        <v>1</v>
      </c>
      <c r="G51" s="32">
        <v>1188</v>
      </c>
      <c r="H51" s="30">
        <f t="shared" si="0"/>
        <v>1</v>
      </c>
      <c r="I51" s="31" t="s">
        <v>53</v>
      </c>
      <c r="J51" s="32">
        <v>17</v>
      </c>
      <c r="K51" s="32">
        <v>311</v>
      </c>
      <c r="L51" s="31" t="s">
        <v>310</v>
      </c>
      <c r="M51" s="32">
        <v>30</v>
      </c>
      <c r="N51" s="32">
        <v>1</v>
      </c>
      <c r="O51" s="32">
        <v>1056</v>
      </c>
    </row>
    <row r="52" spans="1:15" ht="12" customHeight="1">
      <c r="A52" s="31" t="s">
        <v>7</v>
      </c>
      <c r="B52" s="32">
        <v>8</v>
      </c>
      <c r="C52" s="32">
        <v>125</v>
      </c>
      <c r="D52" s="31" t="s">
        <v>38</v>
      </c>
      <c r="E52" s="32">
        <v>35</v>
      </c>
      <c r="F52" s="32">
        <v>1</v>
      </c>
      <c r="G52" s="32">
        <v>1187</v>
      </c>
      <c r="H52" s="30">
        <f t="shared" si="0"/>
        <v>1</v>
      </c>
      <c r="I52" s="31" t="s">
        <v>53</v>
      </c>
      <c r="J52" s="32">
        <v>18</v>
      </c>
      <c r="K52" s="32">
        <v>307</v>
      </c>
      <c r="L52" s="31" t="s">
        <v>312</v>
      </c>
      <c r="M52" s="32">
        <v>28</v>
      </c>
      <c r="N52" s="32">
        <v>1</v>
      </c>
      <c r="O52" s="32">
        <v>1055</v>
      </c>
    </row>
    <row r="53" spans="1:15" ht="12" customHeight="1">
      <c r="A53" s="31" t="s">
        <v>7</v>
      </c>
      <c r="B53" s="32">
        <v>9</v>
      </c>
      <c r="C53" s="32">
        <v>214</v>
      </c>
      <c r="D53" s="31" t="s">
        <v>42</v>
      </c>
      <c r="E53" s="32">
        <v>24</v>
      </c>
      <c r="F53" s="32">
        <v>1</v>
      </c>
      <c r="G53" s="32">
        <v>1185</v>
      </c>
      <c r="H53" s="30">
        <f t="shared" si="0"/>
        <v>1</v>
      </c>
      <c r="I53" s="31" t="s">
        <v>53</v>
      </c>
      <c r="J53" s="32">
        <v>19</v>
      </c>
      <c r="K53" s="32">
        <v>320</v>
      </c>
      <c r="L53" s="31" t="s">
        <v>322</v>
      </c>
      <c r="M53" s="32">
        <v>33</v>
      </c>
      <c r="N53" s="32">
        <v>1</v>
      </c>
      <c r="O53" s="32">
        <v>1050</v>
      </c>
    </row>
    <row r="54" spans="1:15" ht="12" customHeight="1">
      <c r="A54" s="31" t="s">
        <v>7</v>
      </c>
      <c r="B54" s="32">
        <v>10</v>
      </c>
      <c r="C54" s="32">
        <v>71</v>
      </c>
      <c r="D54" s="31" t="s">
        <v>57</v>
      </c>
      <c r="E54" s="32">
        <v>36</v>
      </c>
      <c r="F54" s="32">
        <v>1</v>
      </c>
      <c r="G54" s="32">
        <v>1179</v>
      </c>
      <c r="H54" s="30">
        <f t="shared" si="0"/>
        <v>1</v>
      </c>
      <c r="I54" s="31" t="s">
        <v>53</v>
      </c>
      <c r="J54" s="32">
        <v>20</v>
      </c>
      <c r="K54" s="32">
        <v>16</v>
      </c>
      <c r="L54" s="31" t="s">
        <v>328</v>
      </c>
      <c r="M54" s="32">
        <v>25</v>
      </c>
      <c r="N54" s="32">
        <v>1</v>
      </c>
      <c r="O54" s="32">
        <v>1047</v>
      </c>
    </row>
    <row r="55" spans="1:15" ht="12" customHeight="1" thickBot="1">
      <c r="A55" s="31" t="s">
        <v>7</v>
      </c>
      <c r="B55" s="32">
        <v>11</v>
      </c>
      <c r="C55" s="32">
        <v>42</v>
      </c>
      <c r="D55" s="31" t="s">
        <v>61</v>
      </c>
      <c r="E55" s="32">
        <v>39</v>
      </c>
      <c r="F55" s="32">
        <v>1</v>
      </c>
      <c r="G55" s="32">
        <v>1177</v>
      </c>
      <c r="H55" s="30">
        <f t="shared" si="0"/>
        <v>1</v>
      </c>
      <c r="I55" s="31" t="s">
        <v>53</v>
      </c>
      <c r="J55" s="32">
        <v>21</v>
      </c>
      <c r="K55" s="32">
        <v>276</v>
      </c>
      <c r="L55" s="31" t="s">
        <v>345</v>
      </c>
      <c r="M55" s="32">
        <v>22</v>
      </c>
      <c r="N55" s="32">
        <v>1</v>
      </c>
      <c r="O55" s="32">
        <v>1039</v>
      </c>
    </row>
    <row r="56" spans="1:15" ht="12" customHeight="1">
      <c r="A56" s="31" t="s">
        <v>7</v>
      </c>
      <c r="B56" s="32">
        <v>12</v>
      </c>
      <c r="C56" s="32">
        <v>489</v>
      </c>
      <c r="D56" s="31" t="s">
        <v>75</v>
      </c>
      <c r="E56" s="32">
        <v>36</v>
      </c>
      <c r="F56" s="32">
        <v>1</v>
      </c>
      <c r="G56" s="32">
        <v>1170</v>
      </c>
      <c r="H56" s="30">
        <f t="shared" si="0"/>
        <v>1</v>
      </c>
      <c r="I56" s="28" t="s">
        <v>114</v>
      </c>
      <c r="J56" s="29">
        <v>1</v>
      </c>
      <c r="K56" s="29">
        <v>91</v>
      </c>
      <c r="L56" s="28" t="s">
        <v>113</v>
      </c>
      <c r="M56" s="29">
        <v>15</v>
      </c>
      <c r="N56" s="29">
        <v>1</v>
      </c>
      <c r="O56" s="29">
        <v>1152</v>
      </c>
    </row>
    <row r="57" spans="1:15" ht="12" customHeight="1">
      <c r="A57" s="31" t="s">
        <v>7</v>
      </c>
      <c r="B57" s="32">
        <v>13</v>
      </c>
      <c r="C57" s="32">
        <v>1011</v>
      </c>
      <c r="D57" s="31" t="s">
        <v>81</v>
      </c>
      <c r="E57" s="32">
        <v>27</v>
      </c>
      <c r="F57" s="32">
        <v>1</v>
      </c>
      <c r="G57" s="32">
        <v>1167</v>
      </c>
      <c r="H57" s="30">
        <f t="shared" si="0"/>
        <v>1</v>
      </c>
      <c r="I57" s="31" t="s">
        <v>114</v>
      </c>
      <c r="J57" s="32">
        <v>2</v>
      </c>
      <c r="K57" s="32">
        <v>87</v>
      </c>
      <c r="L57" s="31" t="s">
        <v>244</v>
      </c>
      <c r="M57" s="32">
        <v>16</v>
      </c>
      <c r="N57" s="32">
        <v>1</v>
      </c>
      <c r="O57" s="32">
        <v>1089</v>
      </c>
    </row>
    <row r="58" spans="1:15" ht="12" customHeight="1" thickBot="1">
      <c r="A58" s="31" t="s">
        <v>7</v>
      </c>
      <c r="B58" s="32">
        <v>14</v>
      </c>
      <c r="C58" s="32">
        <v>143</v>
      </c>
      <c r="D58" s="31" t="s">
        <v>89</v>
      </c>
      <c r="E58" s="32">
        <v>34</v>
      </c>
      <c r="F58" s="32">
        <v>1</v>
      </c>
      <c r="G58" s="32">
        <v>1163</v>
      </c>
      <c r="H58" s="30">
        <f t="shared" si="0"/>
        <v>1</v>
      </c>
      <c r="I58" s="31" t="s">
        <v>114</v>
      </c>
      <c r="J58" s="32">
        <v>3</v>
      </c>
      <c r="K58" s="32">
        <v>292</v>
      </c>
      <c r="L58" s="31" t="s">
        <v>296</v>
      </c>
      <c r="M58" s="32">
        <v>15</v>
      </c>
      <c r="N58" s="32">
        <v>1</v>
      </c>
      <c r="O58" s="32">
        <v>1063</v>
      </c>
    </row>
    <row r="59" spans="1:15" ht="12" customHeight="1">
      <c r="A59" s="31" t="s">
        <v>7</v>
      </c>
      <c r="B59" s="32">
        <v>15</v>
      </c>
      <c r="C59" s="32">
        <v>138</v>
      </c>
      <c r="D59" s="31" t="s">
        <v>91</v>
      </c>
      <c r="E59" s="32">
        <v>28</v>
      </c>
      <c r="F59" s="32">
        <v>1</v>
      </c>
      <c r="G59" s="32">
        <v>1162</v>
      </c>
      <c r="H59" s="30">
        <f t="shared" si="0"/>
        <v>1</v>
      </c>
      <c r="I59" s="28" t="s">
        <v>171</v>
      </c>
      <c r="J59" s="29">
        <v>1</v>
      </c>
      <c r="K59" s="29">
        <v>119</v>
      </c>
      <c r="L59" s="28" t="s">
        <v>170</v>
      </c>
      <c r="M59" s="29">
        <v>13</v>
      </c>
      <c r="N59" s="29">
        <v>1</v>
      </c>
      <c r="O59" s="29">
        <v>1125</v>
      </c>
    </row>
    <row r="60" spans="1:15" ht="12" customHeight="1" thickBot="1">
      <c r="A60" s="31" t="s">
        <v>7</v>
      </c>
      <c r="B60" s="32">
        <v>16</v>
      </c>
      <c r="C60" s="32">
        <v>237</v>
      </c>
      <c r="D60" s="31" t="s">
        <v>93</v>
      </c>
      <c r="E60" s="32">
        <v>30</v>
      </c>
      <c r="F60" s="32">
        <v>1</v>
      </c>
      <c r="G60" s="32">
        <v>1161</v>
      </c>
      <c r="H60" s="30">
        <f t="shared" si="0"/>
        <v>1</v>
      </c>
      <c r="I60" s="31" t="s">
        <v>171</v>
      </c>
      <c r="J60" s="32">
        <v>2</v>
      </c>
      <c r="K60" s="32">
        <v>117</v>
      </c>
      <c r="L60" s="31" t="s">
        <v>343</v>
      </c>
      <c r="M60" s="32">
        <v>11</v>
      </c>
      <c r="N60" s="32">
        <v>1</v>
      </c>
      <c r="O60" s="32">
        <v>1040</v>
      </c>
    </row>
    <row r="61" spans="1:15" ht="12" customHeight="1">
      <c r="A61" s="31" t="s">
        <v>7</v>
      </c>
      <c r="B61" s="32">
        <v>17</v>
      </c>
      <c r="C61" s="32">
        <v>132</v>
      </c>
      <c r="D61" s="31" t="s">
        <v>108</v>
      </c>
      <c r="E61" s="32">
        <v>25</v>
      </c>
      <c r="F61" s="32">
        <v>1</v>
      </c>
      <c r="G61" s="32">
        <v>1154</v>
      </c>
      <c r="H61" s="30">
        <f t="shared" si="0"/>
        <v>1</v>
      </c>
      <c r="I61" s="28" t="s">
        <v>10</v>
      </c>
      <c r="J61" s="29">
        <v>1</v>
      </c>
      <c r="K61" s="29">
        <v>1</v>
      </c>
      <c r="L61" s="28" t="s">
        <v>9</v>
      </c>
      <c r="M61" s="29">
        <v>16</v>
      </c>
      <c r="N61" s="29">
        <v>1</v>
      </c>
      <c r="O61" s="29">
        <v>1200</v>
      </c>
    </row>
    <row r="62" spans="1:15" ht="12" customHeight="1">
      <c r="A62" s="31" t="s">
        <v>7</v>
      </c>
      <c r="B62" s="32">
        <v>18</v>
      </c>
      <c r="C62" s="32">
        <v>128</v>
      </c>
      <c r="D62" s="31" t="s">
        <v>112</v>
      </c>
      <c r="E62" s="32">
        <v>35</v>
      </c>
      <c r="F62" s="32">
        <v>1</v>
      </c>
      <c r="G62" s="32">
        <v>1152</v>
      </c>
      <c r="H62" s="30">
        <f t="shared" si="0"/>
        <v>1</v>
      </c>
      <c r="I62" s="31" t="s">
        <v>10</v>
      </c>
      <c r="J62" s="32">
        <v>2</v>
      </c>
      <c r="K62" s="32">
        <v>186</v>
      </c>
      <c r="L62" s="31" t="s">
        <v>15</v>
      </c>
      <c r="M62" s="32">
        <v>17</v>
      </c>
      <c r="N62" s="32">
        <v>1</v>
      </c>
      <c r="O62" s="32">
        <v>1198</v>
      </c>
    </row>
    <row r="63" spans="1:15" ht="12" customHeight="1">
      <c r="A63" s="31" t="s">
        <v>7</v>
      </c>
      <c r="B63" s="32">
        <v>19</v>
      </c>
      <c r="C63" s="32">
        <v>142</v>
      </c>
      <c r="D63" s="31" t="s">
        <v>124</v>
      </c>
      <c r="E63" s="32">
        <v>29</v>
      </c>
      <c r="F63" s="32">
        <v>1</v>
      </c>
      <c r="G63" s="32">
        <v>1147</v>
      </c>
      <c r="H63" s="30">
        <f t="shared" si="0"/>
        <v>1</v>
      </c>
      <c r="I63" s="31" t="s">
        <v>10</v>
      </c>
      <c r="J63" s="32">
        <v>3</v>
      </c>
      <c r="K63" s="32">
        <v>284</v>
      </c>
      <c r="L63" s="31" t="s">
        <v>20</v>
      </c>
      <c r="M63" s="32">
        <v>16</v>
      </c>
      <c r="N63" s="32">
        <v>1</v>
      </c>
      <c r="O63" s="32">
        <v>1196</v>
      </c>
    </row>
    <row r="64" spans="1:15" ht="12" customHeight="1">
      <c r="A64" s="31" t="s">
        <v>7</v>
      </c>
      <c r="B64" s="32">
        <v>20</v>
      </c>
      <c r="C64" s="32">
        <v>223</v>
      </c>
      <c r="D64" s="31" t="s">
        <v>134</v>
      </c>
      <c r="E64" s="32">
        <v>34</v>
      </c>
      <c r="F64" s="32">
        <v>1</v>
      </c>
      <c r="G64" s="32">
        <v>1142</v>
      </c>
      <c r="H64" s="30">
        <f t="shared" si="0"/>
        <v>1</v>
      </c>
      <c r="I64" s="31" t="s">
        <v>10</v>
      </c>
      <c r="J64" s="32">
        <v>4</v>
      </c>
      <c r="K64" s="32">
        <v>273</v>
      </c>
      <c r="L64" s="31" t="s">
        <v>37</v>
      </c>
      <c r="M64" s="32">
        <v>15</v>
      </c>
      <c r="N64" s="32">
        <v>1</v>
      </c>
      <c r="O64" s="32">
        <v>1188</v>
      </c>
    </row>
    <row r="65" spans="1:15" ht="12" customHeight="1">
      <c r="A65" s="31" t="s">
        <v>7</v>
      </c>
      <c r="B65" s="32">
        <v>21</v>
      </c>
      <c r="C65" s="32">
        <v>137</v>
      </c>
      <c r="D65" s="31" t="s">
        <v>149</v>
      </c>
      <c r="E65" s="32">
        <v>30</v>
      </c>
      <c r="F65" s="32">
        <v>1</v>
      </c>
      <c r="G65" s="32">
        <v>1135</v>
      </c>
      <c r="H65" s="30">
        <f t="shared" si="0"/>
        <v>1</v>
      </c>
      <c r="I65" s="31" t="s">
        <v>10</v>
      </c>
      <c r="J65" s="32">
        <v>5</v>
      </c>
      <c r="K65" s="32">
        <v>279</v>
      </c>
      <c r="L65" s="31" t="s">
        <v>56</v>
      </c>
      <c r="M65" s="32">
        <v>15</v>
      </c>
      <c r="N65" s="32">
        <v>1</v>
      </c>
      <c r="O65" s="32">
        <v>1180</v>
      </c>
    </row>
    <row r="66" spans="1:15" ht="12" customHeight="1">
      <c r="A66" s="31" t="s">
        <v>7</v>
      </c>
      <c r="B66" s="32">
        <v>22</v>
      </c>
      <c r="C66" s="32">
        <v>39</v>
      </c>
      <c r="D66" s="31" t="s">
        <v>188</v>
      </c>
      <c r="E66" s="32">
        <v>33</v>
      </c>
      <c r="F66" s="32">
        <v>1</v>
      </c>
      <c r="G66" s="32">
        <v>1116</v>
      </c>
      <c r="H66" s="30">
        <f t="shared" si="0"/>
        <v>1</v>
      </c>
      <c r="I66" s="31" t="s">
        <v>10</v>
      </c>
      <c r="J66" s="32">
        <v>6</v>
      </c>
      <c r="K66" s="32">
        <v>313</v>
      </c>
      <c r="L66" s="31" t="s">
        <v>66</v>
      </c>
      <c r="M66" s="32">
        <v>19</v>
      </c>
      <c r="N66" s="32">
        <v>1</v>
      </c>
      <c r="O66" s="32">
        <v>1175</v>
      </c>
    </row>
    <row r="67" spans="1:15" ht="12" customHeight="1">
      <c r="A67" s="31" t="s">
        <v>7</v>
      </c>
      <c r="B67" s="32">
        <v>23</v>
      </c>
      <c r="C67" s="32">
        <v>224</v>
      </c>
      <c r="D67" s="31" t="s">
        <v>192</v>
      </c>
      <c r="E67" s="32">
        <v>38</v>
      </c>
      <c r="F67" s="32">
        <v>1</v>
      </c>
      <c r="G67" s="32">
        <v>1114</v>
      </c>
      <c r="H67" s="30">
        <f t="shared" si="0"/>
        <v>1</v>
      </c>
      <c r="I67" s="31" t="s">
        <v>10</v>
      </c>
      <c r="J67" s="32">
        <v>7</v>
      </c>
      <c r="K67" s="32">
        <v>113</v>
      </c>
      <c r="L67" s="31" t="s">
        <v>72</v>
      </c>
      <c r="M67" s="32">
        <v>18</v>
      </c>
      <c r="N67" s="32">
        <v>1</v>
      </c>
      <c r="O67" s="32">
        <v>1172</v>
      </c>
    </row>
    <row r="68" spans="1:15" ht="12" customHeight="1">
      <c r="A68" s="31" t="s">
        <v>7</v>
      </c>
      <c r="B68" s="32">
        <v>24</v>
      </c>
      <c r="C68" s="32">
        <v>238</v>
      </c>
      <c r="D68" s="31" t="s">
        <v>224</v>
      </c>
      <c r="E68" s="32">
        <v>35</v>
      </c>
      <c r="F68" s="32">
        <v>1</v>
      </c>
      <c r="G68" s="32">
        <v>1099</v>
      </c>
      <c r="H68" s="30">
        <f t="shared" ref="H68:H131" si="1">IF(D68=0,IF(L68=0,0,1),1)</f>
        <v>1</v>
      </c>
      <c r="I68" s="31" t="s">
        <v>10</v>
      </c>
      <c r="J68" s="32">
        <v>8</v>
      </c>
      <c r="K68" s="32">
        <v>50</v>
      </c>
      <c r="L68" s="31" t="s">
        <v>82</v>
      </c>
      <c r="M68" s="32">
        <v>15</v>
      </c>
      <c r="N68" s="32">
        <v>1</v>
      </c>
      <c r="O68" s="32">
        <v>1167</v>
      </c>
    </row>
    <row r="69" spans="1:15" ht="12" customHeight="1">
      <c r="A69" s="31" t="s">
        <v>7</v>
      </c>
      <c r="B69" s="32">
        <v>25</v>
      </c>
      <c r="C69" s="32">
        <v>260</v>
      </c>
      <c r="D69" s="31" t="s">
        <v>228</v>
      </c>
      <c r="E69" s="32">
        <v>35</v>
      </c>
      <c r="F69" s="32">
        <v>1</v>
      </c>
      <c r="G69" s="32">
        <v>1097</v>
      </c>
      <c r="H69" s="30">
        <f t="shared" si="1"/>
        <v>1</v>
      </c>
      <c r="I69" s="31" t="s">
        <v>10</v>
      </c>
      <c r="J69" s="32">
        <v>9</v>
      </c>
      <c r="K69" s="32">
        <v>116</v>
      </c>
      <c r="L69" s="31" t="s">
        <v>123</v>
      </c>
      <c r="M69" s="32">
        <v>15</v>
      </c>
      <c r="N69" s="32">
        <v>1</v>
      </c>
      <c r="O69" s="32">
        <v>1148</v>
      </c>
    </row>
    <row r="70" spans="1:15" ht="12" customHeight="1" thickBot="1">
      <c r="A70" s="31" t="s">
        <v>7</v>
      </c>
      <c r="B70" s="32">
        <v>26</v>
      </c>
      <c r="C70" s="32">
        <v>114</v>
      </c>
      <c r="D70" s="31" t="s">
        <v>245</v>
      </c>
      <c r="E70" s="32">
        <v>39</v>
      </c>
      <c r="F70" s="32">
        <v>1</v>
      </c>
      <c r="G70" s="32">
        <v>1088</v>
      </c>
      <c r="H70" s="30">
        <f t="shared" si="1"/>
        <v>1</v>
      </c>
      <c r="I70" s="31" t="s">
        <v>10</v>
      </c>
      <c r="J70" s="32">
        <v>10</v>
      </c>
      <c r="K70" s="32">
        <v>126</v>
      </c>
      <c r="L70" s="31" t="s">
        <v>160</v>
      </c>
      <c r="M70" s="32">
        <v>15</v>
      </c>
      <c r="N70" s="32">
        <v>1</v>
      </c>
      <c r="O70" s="32">
        <v>1130</v>
      </c>
    </row>
    <row r="71" spans="1:15" ht="12" customHeight="1">
      <c r="A71" s="31" t="s">
        <v>7</v>
      </c>
      <c r="B71" s="32">
        <v>27</v>
      </c>
      <c r="C71" s="32">
        <v>120</v>
      </c>
      <c r="D71" s="31" t="s">
        <v>309</v>
      </c>
      <c r="E71" s="32">
        <v>32</v>
      </c>
      <c r="F71" s="32">
        <v>1</v>
      </c>
      <c r="G71" s="32">
        <v>1056</v>
      </c>
      <c r="H71" s="30">
        <f t="shared" si="1"/>
        <v>1</v>
      </c>
      <c r="I71" s="28" t="s">
        <v>97</v>
      </c>
      <c r="J71" s="29">
        <v>1</v>
      </c>
      <c r="K71" s="29">
        <v>280</v>
      </c>
      <c r="L71" s="28" t="s">
        <v>96</v>
      </c>
      <c r="M71" s="29">
        <v>13</v>
      </c>
      <c r="N71" s="29">
        <v>1</v>
      </c>
      <c r="O71" s="29">
        <v>1160</v>
      </c>
    </row>
    <row r="72" spans="1:15" ht="12" customHeight="1">
      <c r="A72" s="31" t="s">
        <v>7</v>
      </c>
      <c r="B72" s="32">
        <v>28</v>
      </c>
      <c r="C72" s="32">
        <v>97</v>
      </c>
      <c r="D72" s="31" t="s">
        <v>311</v>
      </c>
      <c r="E72" s="32">
        <v>35</v>
      </c>
      <c r="F72" s="32">
        <v>1</v>
      </c>
      <c r="G72" s="32">
        <v>1055</v>
      </c>
      <c r="H72" s="30">
        <f t="shared" si="1"/>
        <v>1</v>
      </c>
      <c r="I72" s="31" t="s">
        <v>97</v>
      </c>
      <c r="J72" s="32">
        <v>2</v>
      </c>
      <c r="K72" s="32">
        <v>262</v>
      </c>
      <c r="L72" s="31" t="s">
        <v>105</v>
      </c>
      <c r="M72" s="32">
        <v>13</v>
      </c>
      <c r="N72" s="32">
        <v>1</v>
      </c>
      <c r="O72" s="32">
        <v>1156</v>
      </c>
    </row>
    <row r="73" spans="1:15" ht="12" customHeight="1" thickBot="1">
      <c r="A73" s="31" t="s">
        <v>7</v>
      </c>
      <c r="B73" s="32">
        <v>29</v>
      </c>
      <c r="C73" s="32">
        <v>240</v>
      </c>
      <c r="D73" s="31" t="s">
        <v>319</v>
      </c>
      <c r="E73" s="32">
        <v>32</v>
      </c>
      <c r="F73" s="32">
        <v>1</v>
      </c>
      <c r="G73" s="32">
        <v>1051</v>
      </c>
      <c r="H73" s="30">
        <f t="shared" si="1"/>
        <v>1</v>
      </c>
      <c r="I73" s="31" t="s">
        <v>97</v>
      </c>
      <c r="J73" s="32">
        <v>3</v>
      </c>
      <c r="K73" s="32">
        <v>28</v>
      </c>
      <c r="L73" s="31" t="s">
        <v>146</v>
      </c>
      <c r="M73" s="32">
        <v>12</v>
      </c>
      <c r="N73" s="32">
        <v>1</v>
      </c>
      <c r="O73" s="32">
        <v>1137</v>
      </c>
    </row>
    <row r="74" spans="1:15" ht="12" customHeight="1">
      <c r="A74" s="28" t="s">
        <v>12</v>
      </c>
      <c r="B74" s="29">
        <v>1</v>
      </c>
      <c r="C74" s="29">
        <v>258</v>
      </c>
      <c r="D74" s="28" t="s">
        <v>11</v>
      </c>
      <c r="E74" s="29">
        <v>43</v>
      </c>
      <c r="F74" s="29">
        <v>1</v>
      </c>
      <c r="G74" s="29">
        <v>1199</v>
      </c>
      <c r="H74" s="30">
        <f t="shared" si="1"/>
        <v>1</v>
      </c>
      <c r="I74" s="31" t="s">
        <v>97</v>
      </c>
      <c r="J74" s="32">
        <v>4</v>
      </c>
      <c r="K74" s="32">
        <v>79</v>
      </c>
      <c r="L74" s="31" t="s">
        <v>162</v>
      </c>
      <c r="M74" s="32">
        <v>12</v>
      </c>
      <c r="N74" s="32">
        <v>1</v>
      </c>
      <c r="O74" s="32">
        <v>1129</v>
      </c>
    </row>
    <row r="75" spans="1:15" ht="12" customHeight="1">
      <c r="A75" s="31" t="s">
        <v>12</v>
      </c>
      <c r="B75" s="32">
        <v>2</v>
      </c>
      <c r="C75" s="32">
        <v>122</v>
      </c>
      <c r="D75" s="31" t="s">
        <v>25</v>
      </c>
      <c r="E75" s="32">
        <v>47</v>
      </c>
      <c r="F75" s="32">
        <v>1</v>
      </c>
      <c r="G75" s="32">
        <v>1193</v>
      </c>
      <c r="H75" s="30">
        <f t="shared" si="1"/>
        <v>1</v>
      </c>
      <c r="I75" s="31" t="s">
        <v>97</v>
      </c>
      <c r="J75" s="32">
        <v>5</v>
      </c>
      <c r="K75" s="32">
        <v>182</v>
      </c>
      <c r="L75" s="31" t="s">
        <v>173</v>
      </c>
      <c r="M75" s="32">
        <v>14</v>
      </c>
      <c r="N75" s="32">
        <v>1</v>
      </c>
      <c r="O75" s="32">
        <v>1124</v>
      </c>
    </row>
    <row r="76" spans="1:15" ht="12" customHeight="1">
      <c r="A76" s="31" t="s">
        <v>12</v>
      </c>
      <c r="B76" s="32">
        <v>3</v>
      </c>
      <c r="C76" s="32">
        <v>25</v>
      </c>
      <c r="D76" s="31" t="s">
        <v>27</v>
      </c>
      <c r="E76" s="32">
        <v>46</v>
      </c>
      <c r="F76" s="32">
        <v>1</v>
      </c>
      <c r="G76" s="32">
        <v>1192</v>
      </c>
      <c r="H76" s="30">
        <f t="shared" si="1"/>
        <v>1</v>
      </c>
      <c r="I76" s="31" t="s">
        <v>97</v>
      </c>
      <c r="J76" s="32">
        <v>6</v>
      </c>
      <c r="K76" s="32">
        <v>289</v>
      </c>
      <c r="L76" s="31" t="s">
        <v>183</v>
      </c>
      <c r="M76" s="32">
        <v>13</v>
      </c>
      <c r="N76" s="32">
        <v>1</v>
      </c>
      <c r="O76" s="32">
        <v>1119</v>
      </c>
    </row>
    <row r="77" spans="1:15" ht="12" customHeight="1">
      <c r="A77" s="31" t="s">
        <v>12</v>
      </c>
      <c r="B77" s="32">
        <v>4</v>
      </c>
      <c r="C77" s="32">
        <v>36</v>
      </c>
      <c r="D77" s="31" t="s">
        <v>29</v>
      </c>
      <c r="E77" s="32">
        <v>43</v>
      </c>
      <c r="F77" s="32">
        <v>1</v>
      </c>
      <c r="G77" s="32">
        <v>1191</v>
      </c>
      <c r="H77" s="30">
        <f t="shared" si="1"/>
        <v>1</v>
      </c>
      <c r="I77" s="31" t="s">
        <v>97</v>
      </c>
      <c r="J77" s="32">
        <v>7</v>
      </c>
      <c r="K77" s="32">
        <v>201</v>
      </c>
      <c r="L77" s="31" t="s">
        <v>204</v>
      </c>
      <c r="M77" s="32">
        <v>14</v>
      </c>
      <c r="N77" s="32">
        <v>1</v>
      </c>
      <c r="O77" s="32">
        <v>1109</v>
      </c>
    </row>
    <row r="78" spans="1:15" ht="12" customHeight="1">
      <c r="A78" s="31" t="s">
        <v>12</v>
      </c>
      <c r="B78" s="32">
        <v>5</v>
      </c>
      <c r="C78" s="32">
        <v>262</v>
      </c>
      <c r="D78" s="31" t="s">
        <v>32</v>
      </c>
      <c r="E78" s="32">
        <v>47</v>
      </c>
      <c r="F78" s="32">
        <v>1</v>
      </c>
      <c r="G78" s="32">
        <v>1190</v>
      </c>
      <c r="H78" s="30">
        <f t="shared" si="1"/>
        <v>1</v>
      </c>
      <c r="I78" s="31" t="s">
        <v>97</v>
      </c>
      <c r="J78" s="32">
        <v>8</v>
      </c>
      <c r="K78" s="32">
        <v>5</v>
      </c>
      <c r="L78" s="31" t="s">
        <v>233</v>
      </c>
      <c r="M78" s="32">
        <v>13</v>
      </c>
      <c r="N78" s="32">
        <v>1</v>
      </c>
      <c r="O78" s="32">
        <v>1095</v>
      </c>
    </row>
    <row r="79" spans="1:15" ht="12" customHeight="1" thickBot="1">
      <c r="A79" s="31" t="s">
        <v>12</v>
      </c>
      <c r="B79" s="32">
        <v>6</v>
      </c>
      <c r="C79" s="32">
        <v>82</v>
      </c>
      <c r="D79" s="31" t="s">
        <v>44</v>
      </c>
      <c r="E79" s="32">
        <v>45</v>
      </c>
      <c r="F79" s="32">
        <v>1</v>
      </c>
      <c r="G79" s="32">
        <v>1184</v>
      </c>
      <c r="H79" s="30">
        <f t="shared" si="1"/>
        <v>1</v>
      </c>
      <c r="I79" s="31" t="s">
        <v>97</v>
      </c>
      <c r="J79" s="32">
        <v>9</v>
      </c>
      <c r="K79" s="32">
        <v>321</v>
      </c>
      <c r="L79" s="31" t="s">
        <v>320</v>
      </c>
      <c r="M79" s="32">
        <v>9</v>
      </c>
      <c r="N79" s="32">
        <v>1</v>
      </c>
      <c r="O79" s="32">
        <v>1051</v>
      </c>
    </row>
    <row r="80" spans="1:15" ht="12" customHeight="1">
      <c r="A80" s="31" t="s">
        <v>12</v>
      </c>
      <c r="B80" s="32">
        <v>7</v>
      </c>
      <c r="C80" s="32">
        <v>134</v>
      </c>
      <c r="D80" s="31" t="s">
        <v>47</v>
      </c>
      <c r="E80" s="32">
        <v>42</v>
      </c>
      <c r="F80" s="32">
        <v>1</v>
      </c>
      <c r="G80" s="32">
        <v>1183</v>
      </c>
      <c r="H80" s="30">
        <f t="shared" si="1"/>
        <v>1</v>
      </c>
      <c r="I80" s="28" t="s">
        <v>7</v>
      </c>
      <c r="J80" s="29">
        <v>1</v>
      </c>
      <c r="K80" s="29">
        <v>60</v>
      </c>
      <c r="L80" s="28" t="s">
        <v>13</v>
      </c>
      <c r="M80" s="29">
        <v>28</v>
      </c>
      <c r="N80" s="29">
        <v>1</v>
      </c>
      <c r="O80" s="29">
        <v>1199</v>
      </c>
    </row>
    <row r="81" spans="1:15" ht="12" customHeight="1">
      <c r="A81" s="31" t="s">
        <v>12</v>
      </c>
      <c r="B81" s="32">
        <v>8</v>
      </c>
      <c r="C81" s="32">
        <v>98</v>
      </c>
      <c r="D81" s="31" t="s">
        <v>50</v>
      </c>
      <c r="E81" s="32">
        <v>48</v>
      </c>
      <c r="F81" s="32">
        <v>1</v>
      </c>
      <c r="G81" s="32">
        <v>1182</v>
      </c>
      <c r="H81" s="30">
        <f t="shared" si="1"/>
        <v>1</v>
      </c>
      <c r="I81" s="31" t="s">
        <v>7</v>
      </c>
      <c r="J81" s="32">
        <v>2</v>
      </c>
      <c r="K81" s="32">
        <v>109</v>
      </c>
      <c r="L81" s="31" t="s">
        <v>17</v>
      </c>
      <c r="M81" s="32">
        <v>34</v>
      </c>
      <c r="N81" s="32">
        <v>1</v>
      </c>
      <c r="O81" s="32">
        <v>1197</v>
      </c>
    </row>
    <row r="82" spans="1:15" ht="12" customHeight="1">
      <c r="A82" s="31" t="s">
        <v>12</v>
      </c>
      <c r="B82" s="32">
        <v>9</v>
      </c>
      <c r="C82" s="32">
        <v>123</v>
      </c>
      <c r="D82" s="31" t="s">
        <v>69</v>
      </c>
      <c r="E82" s="32">
        <v>44</v>
      </c>
      <c r="F82" s="32">
        <v>1</v>
      </c>
      <c r="G82" s="32">
        <v>1173</v>
      </c>
      <c r="H82" s="30">
        <f t="shared" si="1"/>
        <v>1</v>
      </c>
      <c r="I82" s="31" t="s">
        <v>7</v>
      </c>
      <c r="J82" s="32">
        <v>3</v>
      </c>
      <c r="K82" s="32">
        <v>288</v>
      </c>
      <c r="L82" s="31" t="s">
        <v>24</v>
      </c>
      <c r="M82" s="32">
        <v>37</v>
      </c>
      <c r="N82" s="32">
        <v>1</v>
      </c>
      <c r="O82" s="32">
        <v>1194</v>
      </c>
    </row>
    <row r="83" spans="1:15" ht="12" customHeight="1">
      <c r="A83" s="31" t="s">
        <v>12</v>
      </c>
      <c r="B83" s="32">
        <v>10</v>
      </c>
      <c r="C83" s="32">
        <v>81</v>
      </c>
      <c r="D83" s="31" t="s">
        <v>73</v>
      </c>
      <c r="E83" s="32">
        <v>42</v>
      </c>
      <c r="F83" s="32">
        <v>1</v>
      </c>
      <c r="G83" s="32">
        <v>1171</v>
      </c>
      <c r="H83" s="30">
        <f t="shared" si="1"/>
        <v>1</v>
      </c>
      <c r="I83" s="31" t="s">
        <v>7</v>
      </c>
      <c r="J83" s="32">
        <v>4</v>
      </c>
      <c r="K83" s="32">
        <v>911</v>
      </c>
      <c r="L83" s="31" t="s">
        <v>26</v>
      </c>
      <c r="M83" s="32">
        <v>29</v>
      </c>
      <c r="N83" s="32">
        <v>1</v>
      </c>
      <c r="O83" s="32">
        <v>1193</v>
      </c>
    </row>
    <row r="84" spans="1:15" ht="12" customHeight="1">
      <c r="A84" s="31" t="s">
        <v>12</v>
      </c>
      <c r="B84" s="32">
        <v>11</v>
      </c>
      <c r="C84" s="32">
        <v>268</v>
      </c>
      <c r="D84" s="31" t="s">
        <v>87</v>
      </c>
      <c r="E84" s="32">
        <v>42</v>
      </c>
      <c r="F84" s="32">
        <v>1</v>
      </c>
      <c r="G84" s="32">
        <v>1164</v>
      </c>
      <c r="H84" s="30">
        <f t="shared" si="1"/>
        <v>1</v>
      </c>
      <c r="I84" s="31" t="s">
        <v>7</v>
      </c>
      <c r="J84" s="32">
        <v>5</v>
      </c>
      <c r="K84" s="32">
        <v>326</v>
      </c>
      <c r="L84" s="31" t="s">
        <v>39</v>
      </c>
      <c r="M84" s="32">
        <v>39</v>
      </c>
      <c r="N84" s="32">
        <v>1</v>
      </c>
      <c r="O84" s="32">
        <v>1187</v>
      </c>
    </row>
    <row r="85" spans="1:15" ht="12" customHeight="1">
      <c r="A85" s="31" t="s">
        <v>12</v>
      </c>
      <c r="B85" s="32">
        <v>12</v>
      </c>
      <c r="C85" s="32">
        <v>133</v>
      </c>
      <c r="D85" s="31" t="s">
        <v>95</v>
      </c>
      <c r="E85" s="32">
        <v>46</v>
      </c>
      <c r="F85" s="32">
        <v>1</v>
      </c>
      <c r="G85" s="32">
        <v>1160</v>
      </c>
      <c r="H85" s="30">
        <f t="shared" si="1"/>
        <v>1</v>
      </c>
      <c r="I85" s="31" t="s">
        <v>7</v>
      </c>
      <c r="J85" s="32">
        <v>6</v>
      </c>
      <c r="K85" s="32">
        <v>196</v>
      </c>
      <c r="L85" s="31" t="s">
        <v>41</v>
      </c>
      <c r="M85" s="32">
        <v>24</v>
      </c>
      <c r="N85" s="32">
        <v>1</v>
      </c>
      <c r="O85" s="32">
        <v>1186</v>
      </c>
    </row>
    <row r="86" spans="1:15" ht="12" customHeight="1">
      <c r="A86" s="31" t="s">
        <v>12</v>
      </c>
      <c r="B86" s="32">
        <v>13</v>
      </c>
      <c r="C86" s="32">
        <v>254</v>
      </c>
      <c r="D86" s="31" t="s">
        <v>100</v>
      </c>
      <c r="E86" s="32">
        <v>42</v>
      </c>
      <c r="F86" s="32">
        <v>1</v>
      </c>
      <c r="G86" s="32">
        <v>1158</v>
      </c>
      <c r="H86" s="30">
        <f t="shared" si="1"/>
        <v>1</v>
      </c>
      <c r="I86" s="31" t="s">
        <v>7</v>
      </c>
      <c r="J86" s="32">
        <v>7</v>
      </c>
      <c r="K86" s="32">
        <v>302</v>
      </c>
      <c r="L86" s="31" t="s">
        <v>54</v>
      </c>
      <c r="M86" s="32">
        <v>31</v>
      </c>
      <c r="N86" s="32">
        <v>1</v>
      </c>
      <c r="O86" s="32">
        <v>1181</v>
      </c>
    </row>
    <row r="87" spans="1:15" ht="12" customHeight="1">
      <c r="A87" s="31" t="s">
        <v>12</v>
      </c>
      <c r="B87" s="32">
        <v>14</v>
      </c>
      <c r="C87" s="32">
        <v>241</v>
      </c>
      <c r="D87" s="31" t="s">
        <v>104</v>
      </c>
      <c r="E87" s="32">
        <v>48</v>
      </c>
      <c r="F87" s="32">
        <v>1</v>
      </c>
      <c r="G87" s="32">
        <v>1156</v>
      </c>
      <c r="H87" s="30">
        <f t="shared" si="1"/>
        <v>1</v>
      </c>
      <c r="I87" s="31" t="s">
        <v>7</v>
      </c>
      <c r="J87" s="32">
        <v>8</v>
      </c>
      <c r="K87" s="32">
        <v>265</v>
      </c>
      <c r="L87" s="31" t="s">
        <v>68</v>
      </c>
      <c r="M87" s="32">
        <v>36</v>
      </c>
      <c r="N87" s="32">
        <v>1</v>
      </c>
      <c r="O87" s="32">
        <v>1174</v>
      </c>
    </row>
    <row r="88" spans="1:15" ht="12" customHeight="1">
      <c r="A88" s="31" t="s">
        <v>12</v>
      </c>
      <c r="B88" s="32">
        <v>15</v>
      </c>
      <c r="C88" s="32">
        <v>236</v>
      </c>
      <c r="D88" s="31" t="s">
        <v>122</v>
      </c>
      <c r="E88" s="32">
        <v>43</v>
      </c>
      <c r="F88" s="32">
        <v>1</v>
      </c>
      <c r="G88" s="32">
        <v>1148</v>
      </c>
      <c r="H88" s="30">
        <f t="shared" si="1"/>
        <v>1</v>
      </c>
      <c r="I88" s="31" t="s">
        <v>7</v>
      </c>
      <c r="J88" s="32">
        <v>9</v>
      </c>
      <c r="K88" s="32">
        <v>189</v>
      </c>
      <c r="L88" s="31" t="s">
        <v>78</v>
      </c>
      <c r="M88" s="32">
        <v>26</v>
      </c>
      <c r="N88" s="32">
        <v>1</v>
      </c>
      <c r="O88" s="32">
        <v>1169</v>
      </c>
    </row>
    <row r="89" spans="1:15" ht="12" customHeight="1">
      <c r="A89" s="31" t="s">
        <v>12</v>
      </c>
      <c r="B89" s="32">
        <v>16</v>
      </c>
      <c r="C89" s="32">
        <v>2000</v>
      </c>
      <c r="D89" s="31" t="s">
        <v>126</v>
      </c>
      <c r="E89" s="32">
        <v>46</v>
      </c>
      <c r="F89" s="32">
        <v>1</v>
      </c>
      <c r="G89" s="32">
        <v>1146</v>
      </c>
      <c r="H89" s="30">
        <f t="shared" si="1"/>
        <v>1</v>
      </c>
      <c r="I89" s="31" t="s">
        <v>7</v>
      </c>
      <c r="J89" s="32">
        <v>10</v>
      </c>
      <c r="K89" s="32">
        <v>124</v>
      </c>
      <c r="L89" s="31" t="s">
        <v>80</v>
      </c>
      <c r="M89" s="32">
        <v>33</v>
      </c>
      <c r="N89" s="32">
        <v>1</v>
      </c>
      <c r="O89" s="32">
        <v>1168</v>
      </c>
    </row>
    <row r="90" spans="1:15" ht="12" customHeight="1">
      <c r="A90" s="31" t="s">
        <v>12</v>
      </c>
      <c r="B90" s="32">
        <v>17</v>
      </c>
      <c r="C90" s="32">
        <v>182</v>
      </c>
      <c r="D90" s="31" t="s">
        <v>132</v>
      </c>
      <c r="E90" s="32">
        <v>40</v>
      </c>
      <c r="F90" s="32">
        <v>1</v>
      </c>
      <c r="G90" s="32">
        <v>1143</v>
      </c>
      <c r="H90" s="30">
        <f t="shared" si="1"/>
        <v>1</v>
      </c>
      <c r="I90" s="31" t="s">
        <v>7</v>
      </c>
      <c r="J90" s="32">
        <v>11</v>
      </c>
      <c r="K90" s="32">
        <v>188</v>
      </c>
      <c r="L90" s="31" t="s">
        <v>88</v>
      </c>
      <c r="M90" s="32">
        <v>27</v>
      </c>
      <c r="N90" s="32">
        <v>1</v>
      </c>
      <c r="O90" s="32">
        <v>1164</v>
      </c>
    </row>
    <row r="91" spans="1:15" ht="12" customHeight="1">
      <c r="A91" s="31" t="s">
        <v>12</v>
      </c>
      <c r="B91" s="32">
        <v>18</v>
      </c>
      <c r="C91" s="32">
        <v>517</v>
      </c>
      <c r="D91" s="31" t="s">
        <v>169</v>
      </c>
      <c r="E91" s="32">
        <v>43</v>
      </c>
      <c r="F91" s="32">
        <v>1</v>
      </c>
      <c r="G91" s="32">
        <v>1125</v>
      </c>
      <c r="H91" s="30">
        <f t="shared" si="1"/>
        <v>1</v>
      </c>
      <c r="I91" s="31" t="s">
        <v>7</v>
      </c>
      <c r="J91" s="32">
        <v>12</v>
      </c>
      <c r="K91" s="32">
        <v>29</v>
      </c>
      <c r="L91" s="31" t="s">
        <v>92</v>
      </c>
      <c r="M91" s="32">
        <v>38</v>
      </c>
      <c r="N91" s="32">
        <v>1</v>
      </c>
      <c r="O91" s="32">
        <v>1162</v>
      </c>
    </row>
    <row r="92" spans="1:15" ht="12" customHeight="1">
      <c r="A92" s="31" t="s">
        <v>12</v>
      </c>
      <c r="B92" s="32">
        <v>19</v>
      </c>
      <c r="C92" s="32">
        <v>163</v>
      </c>
      <c r="D92" s="31" t="s">
        <v>172</v>
      </c>
      <c r="E92" s="32">
        <v>43</v>
      </c>
      <c r="F92" s="32">
        <v>1</v>
      </c>
      <c r="G92" s="32">
        <v>1124</v>
      </c>
      <c r="H92" s="30">
        <f t="shared" si="1"/>
        <v>1</v>
      </c>
      <c r="I92" s="31" t="s">
        <v>7</v>
      </c>
      <c r="J92" s="32">
        <v>13</v>
      </c>
      <c r="K92" s="32">
        <v>93</v>
      </c>
      <c r="L92" s="31" t="s">
        <v>121</v>
      </c>
      <c r="M92" s="32">
        <v>30</v>
      </c>
      <c r="N92" s="32">
        <v>1</v>
      </c>
      <c r="O92" s="32">
        <v>1149</v>
      </c>
    </row>
    <row r="93" spans="1:15" ht="12" customHeight="1">
      <c r="A93" s="31" t="s">
        <v>12</v>
      </c>
      <c r="B93" s="32">
        <v>20</v>
      </c>
      <c r="C93" s="32">
        <v>165</v>
      </c>
      <c r="D93" s="31" t="s">
        <v>178</v>
      </c>
      <c r="E93" s="32">
        <v>45</v>
      </c>
      <c r="F93" s="32">
        <v>1</v>
      </c>
      <c r="G93" s="32">
        <v>1121</v>
      </c>
      <c r="H93" s="30">
        <f t="shared" si="1"/>
        <v>1</v>
      </c>
      <c r="I93" s="31" t="s">
        <v>7</v>
      </c>
      <c r="J93" s="32">
        <v>14</v>
      </c>
      <c r="K93" s="32">
        <v>185</v>
      </c>
      <c r="L93" s="31" t="s">
        <v>129</v>
      </c>
      <c r="M93" s="32">
        <v>22</v>
      </c>
      <c r="N93" s="32">
        <v>1</v>
      </c>
      <c r="O93" s="32">
        <v>1145</v>
      </c>
    </row>
    <row r="94" spans="1:15" ht="12" customHeight="1">
      <c r="A94" s="31" t="s">
        <v>12</v>
      </c>
      <c r="B94" s="32">
        <v>21</v>
      </c>
      <c r="C94" s="32">
        <v>206</v>
      </c>
      <c r="D94" s="31" t="s">
        <v>180</v>
      </c>
      <c r="E94" s="32">
        <v>49</v>
      </c>
      <c r="F94" s="32">
        <v>1</v>
      </c>
      <c r="G94" s="32">
        <v>1120</v>
      </c>
      <c r="H94" s="30">
        <f t="shared" si="1"/>
        <v>1</v>
      </c>
      <c r="I94" s="31" t="s">
        <v>7</v>
      </c>
      <c r="J94" s="32">
        <v>15</v>
      </c>
      <c r="K94" s="32">
        <v>277</v>
      </c>
      <c r="L94" s="31" t="s">
        <v>133</v>
      </c>
      <c r="M94" s="32">
        <v>35</v>
      </c>
      <c r="N94" s="32">
        <v>1</v>
      </c>
      <c r="O94" s="32">
        <v>1143</v>
      </c>
    </row>
    <row r="95" spans="1:15" ht="12" customHeight="1">
      <c r="A95" s="31" t="s">
        <v>12</v>
      </c>
      <c r="B95" s="32">
        <v>22</v>
      </c>
      <c r="C95" s="32">
        <v>5</v>
      </c>
      <c r="D95" s="31" t="s">
        <v>200</v>
      </c>
      <c r="E95" s="32">
        <v>47</v>
      </c>
      <c r="F95" s="32">
        <v>1</v>
      </c>
      <c r="G95" s="32">
        <v>1110</v>
      </c>
      <c r="H95" s="30">
        <f t="shared" si="1"/>
        <v>1</v>
      </c>
      <c r="I95" s="31" t="s">
        <v>7</v>
      </c>
      <c r="J95" s="32">
        <v>16</v>
      </c>
      <c r="K95" s="32">
        <v>114</v>
      </c>
      <c r="L95" s="31" t="s">
        <v>135</v>
      </c>
      <c r="M95" s="32">
        <v>26</v>
      </c>
      <c r="N95" s="32">
        <v>1</v>
      </c>
      <c r="O95" s="32">
        <v>1142</v>
      </c>
    </row>
    <row r="96" spans="1:15" ht="12" customHeight="1">
      <c r="A96" s="31" t="s">
        <v>12</v>
      </c>
      <c r="B96" s="32">
        <v>23</v>
      </c>
      <c r="C96" s="32">
        <v>116</v>
      </c>
      <c r="D96" s="31" t="s">
        <v>214</v>
      </c>
      <c r="E96" s="32">
        <v>45</v>
      </c>
      <c r="F96" s="32">
        <v>1</v>
      </c>
      <c r="G96" s="32">
        <v>1104</v>
      </c>
      <c r="H96" s="30">
        <f t="shared" si="1"/>
        <v>1</v>
      </c>
      <c r="I96" s="31" t="s">
        <v>7</v>
      </c>
      <c r="J96" s="32">
        <v>17</v>
      </c>
      <c r="K96" s="32">
        <v>310</v>
      </c>
      <c r="L96" s="31" t="s">
        <v>164</v>
      </c>
      <c r="M96" s="32">
        <v>27</v>
      </c>
      <c r="N96" s="32">
        <v>1</v>
      </c>
      <c r="O96" s="32">
        <v>1128</v>
      </c>
    </row>
    <row r="97" spans="1:15" ht="12" customHeight="1">
      <c r="A97" s="31" t="s">
        <v>12</v>
      </c>
      <c r="B97" s="32">
        <v>24</v>
      </c>
      <c r="C97" s="32">
        <v>104</v>
      </c>
      <c r="D97" s="31" t="s">
        <v>218</v>
      </c>
      <c r="E97" s="32">
        <v>43</v>
      </c>
      <c r="F97" s="32">
        <v>1</v>
      </c>
      <c r="G97" s="32">
        <v>1102</v>
      </c>
      <c r="H97" s="30">
        <f t="shared" si="1"/>
        <v>1</v>
      </c>
      <c r="I97" s="31" t="s">
        <v>7</v>
      </c>
      <c r="J97" s="32">
        <v>18</v>
      </c>
      <c r="K97" s="32">
        <v>102</v>
      </c>
      <c r="L97" s="31" t="s">
        <v>175</v>
      </c>
      <c r="M97" s="32">
        <v>20</v>
      </c>
      <c r="N97" s="32">
        <v>1</v>
      </c>
      <c r="O97" s="32">
        <v>1123</v>
      </c>
    </row>
    <row r="98" spans="1:15" ht="12" customHeight="1">
      <c r="A98" s="31" t="s">
        <v>12</v>
      </c>
      <c r="B98" s="32">
        <v>25</v>
      </c>
      <c r="C98" s="32">
        <v>212</v>
      </c>
      <c r="D98" s="31" t="s">
        <v>220</v>
      </c>
      <c r="E98" s="32">
        <v>48</v>
      </c>
      <c r="F98" s="32">
        <v>1</v>
      </c>
      <c r="G98" s="32">
        <v>1101</v>
      </c>
      <c r="H98" s="30">
        <f t="shared" si="1"/>
        <v>1</v>
      </c>
      <c r="I98" s="31" t="s">
        <v>7</v>
      </c>
      <c r="J98" s="32">
        <v>19</v>
      </c>
      <c r="K98" s="32">
        <v>298</v>
      </c>
      <c r="L98" s="31" t="s">
        <v>179</v>
      </c>
      <c r="M98" s="32">
        <v>34</v>
      </c>
      <c r="N98" s="32">
        <v>1</v>
      </c>
      <c r="O98" s="32">
        <v>1121</v>
      </c>
    </row>
    <row r="99" spans="1:15" ht="12" customHeight="1">
      <c r="A99" s="31" t="s">
        <v>12</v>
      </c>
      <c r="B99" s="32">
        <v>26</v>
      </c>
      <c r="C99" s="32">
        <v>75</v>
      </c>
      <c r="D99" s="31" t="s">
        <v>234</v>
      </c>
      <c r="E99" s="32">
        <v>47</v>
      </c>
      <c r="F99" s="32">
        <v>1</v>
      </c>
      <c r="G99" s="32">
        <v>1094</v>
      </c>
      <c r="H99" s="30">
        <f t="shared" si="1"/>
        <v>1</v>
      </c>
      <c r="I99" s="31" t="s">
        <v>7</v>
      </c>
      <c r="J99" s="32">
        <v>20</v>
      </c>
      <c r="K99" s="32">
        <v>268</v>
      </c>
      <c r="L99" s="31" t="s">
        <v>199</v>
      </c>
      <c r="M99" s="32">
        <v>37</v>
      </c>
      <c r="N99" s="32">
        <v>1</v>
      </c>
      <c r="O99" s="32">
        <v>1111</v>
      </c>
    </row>
    <row r="100" spans="1:15" ht="12" customHeight="1">
      <c r="A100" s="31" t="s">
        <v>12</v>
      </c>
      <c r="B100" s="32">
        <v>27</v>
      </c>
      <c r="C100" s="32">
        <v>37</v>
      </c>
      <c r="D100" s="31" t="s">
        <v>240</v>
      </c>
      <c r="E100" s="32">
        <v>47</v>
      </c>
      <c r="F100" s="32">
        <v>1</v>
      </c>
      <c r="G100" s="32">
        <v>1091</v>
      </c>
      <c r="H100" s="30">
        <f t="shared" si="1"/>
        <v>1</v>
      </c>
      <c r="I100" s="31" t="s">
        <v>7</v>
      </c>
      <c r="J100" s="32">
        <v>21</v>
      </c>
      <c r="K100" s="32">
        <v>192</v>
      </c>
      <c r="L100" s="31" t="s">
        <v>207</v>
      </c>
      <c r="M100" s="32">
        <v>34</v>
      </c>
      <c r="N100" s="32">
        <v>1</v>
      </c>
      <c r="O100" s="32">
        <v>1108</v>
      </c>
    </row>
    <row r="101" spans="1:15" ht="12" customHeight="1">
      <c r="A101" s="31" t="s">
        <v>12</v>
      </c>
      <c r="B101" s="32">
        <v>28</v>
      </c>
      <c r="C101" s="32">
        <v>219</v>
      </c>
      <c r="D101" s="31" t="s">
        <v>267</v>
      </c>
      <c r="E101" s="32">
        <v>45</v>
      </c>
      <c r="F101" s="32">
        <v>1</v>
      </c>
      <c r="G101" s="32">
        <v>1077</v>
      </c>
      <c r="H101" s="30">
        <f t="shared" si="1"/>
        <v>1</v>
      </c>
      <c r="I101" s="31" t="s">
        <v>7</v>
      </c>
      <c r="J101" s="32">
        <v>22</v>
      </c>
      <c r="K101" s="32">
        <v>39</v>
      </c>
      <c r="L101" s="31" t="s">
        <v>213</v>
      </c>
      <c r="M101" s="32">
        <v>23</v>
      </c>
      <c r="N101" s="32">
        <v>1</v>
      </c>
      <c r="O101" s="32">
        <v>1105</v>
      </c>
    </row>
    <row r="102" spans="1:15" ht="12" customHeight="1">
      <c r="A102" s="31" t="s">
        <v>12</v>
      </c>
      <c r="B102" s="32">
        <v>29</v>
      </c>
      <c r="C102" s="32">
        <v>259</v>
      </c>
      <c r="D102" s="31" t="s">
        <v>275</v>
      </c>
      <c r="E102" s="32">
        <v>47</v>
      </c>
      <c r="F102" s="32">
        <v>1</v>
      </c>
      <c r="G102" s="32">
        <v>1073</v>
      </c>
      <c r="H102" s="30">
        <f t="shared" si="1"/>
        <v>1</v>
      </c>
      <c r="I102" s="31" t="s">
        <v>7</v>
      </c>
      <c r="J102" s="32">
        <v>23</v>
      </c>
      <c r="K102" s="32">
        <v>103</v>
      </c>
      <c r="L102" s="31" t="s">
        <v>217</v>
      </c>
      <c r="M102" s="32">
        <v>36</v>
      </c>
      <c r="N102" s="32">
        <v>1</v>
      </c>
      <c r="O102" s="32">
        <v>1103</v>
      </c>
    </row>
    <row r="103" spans="1:15" ht="12" customHeight="1">
      <c r="A103" s="31" t="s">
        <v>12</v>
      </c>
      <c r="B103" s="32">
        <v>30</v>
      </c>
      <c r="C103" s="32">
        <v>203</v>
      </c>
      <c r="D103" s="31" t="s">
        <v>277</v>
      </c>
      <c r="E103" s="32">
        <v>46</v>
      </c>
      <c r="F103" s="32">
        <v>1</v>
      </c>
      <c r="G103" s="32">
        <v>1072</v>
      </c>
      <c r="H103" s="30">
        <f t="shared" si="1"/>
        <v>1</v>
      </c>
      <c r="I103" s="31" t="s">
        <v>7</v>
      </c>
      <c r="J103" s="32">
        <v>24</v>
      </c>
      <c r="K103" s="32">
        <v>111</v>
      </c>
      <c r="L103" s="31" t="s">
        <v>229</v>
      </c>
      <c r="M103" s="32">
        <v>26</v>
      </c>
      <c r="N103" s="32">
        <v>1</v>
      </c>
      <c r="O103" s="32">
        <v>1097</v>
      </c>
    </row>
    <row r="104" spans="1:15" ht="12" customHeight="1">
      <c r="A104" s="31" t="s">
        <v>12</v>
      </c>
      <c r="B104" s="32">
        <v>31</v>
      </c>
      <c r="C104" s="32">
        <v>109</v>
      </c>
      <c r="D104" s="31" t="s">
        <v>279</v>
      </c>
      <c r="E104" s="32">
        <v>41</v>
      </c>
      <c r="F104" s="32">
        <v>1</v>
      </c>
      <c r="G104" s="32">
        <v>1071</v>
      </c>
      <c r="H104" s="30">
        <f t="shared" si="1"/>
        <v>1</v>
      </c>
      <c r="I104" s="31" t="s">
        <v>7</v>
      </c>
      <c r="J104" s="32">
        <v>25</v>
      </c>
      <c r="K104" s="32">
        <v>1325</v>
      </c>
      <c r="L104" s="31" t="s">
        <v>231</v>
      </c>
      <c r="M104" s="32">
        <v>28</v>
      </c>
      <c r="N104" s="32">
        <v>1</v>
      </c>
      <c r="O104" s="32">
        <v>1096</v>
      </c>
    </row>
    <row r="105" spans="1:15" ht="12" customHeight="1" thickBot="1">
      <c r="A105" s="31" t="s">
        <v>12</v>
      </c>
      <c r="B105" s="32">
        <v>32</v>
      </c>
      <c r="C105" s="32">
        <v>117</v>
      </c>
      <c r="D105" s="31" t="s">
        <v>293</v>
      </c>
      <c r="E105" s="32">
        <v>49</v>
      </c>
      <c r="F105" s="32">
        <v>1</v>
      </c>
      <c r="G105" s="32">
        <v>1064</v>
      </c>
      <c r="H105" s="30">
        <f t="shared" si="1"/>
        <v>1</v>
      </c>
      <c r="I105" s="31" t="s">
        <v>7</v>
      </c>
      <c r="J105" s="32">
        <v>26</v>
      </c>
      <c r="K105" s="32">
        <v>176</v>
      </c>
      <c r="L105" s="31" t="s">
        <v>246</v>
      </c>
      <c r="M105" s="32">
        <v>36</v>
      </c>
      <c r="N105" s="32">
        <v>1</v>
      </c>
      <c r="O105" s="32">
        <v>1088</v>
      </c>
    </row>
    <row r="106" spans="1:15" ht="12" customHeight="1">
      <c r="A106" s="28" t="s">
        <v>31</v>
      </c>
      <c r="B106" s="29">
        <v>1</v>
      </c>
      <c r="C106" s="29">
        <v>105</v>
      </c>
      <c r="D106" s="28" t="s">
        <v>40</v>
      </c>
      <c r="E106" s="29">
        <v>54</v>
      </c>
      <c r="F106" s="29">
        <v>1</v>
      </c>
      <c r="G106" s="29">
        <v>1186</v>
      </c>
      <c r="H106" s="30">
        <f t="shared" si="1"/>
        <v>1</v>
      </c>
      <c r="I106" s="31" t="s">
        <v>7</v>
      </c>
      <c r="J106" s="32">
        <v>27</v>
      </c>
      <c r="K106" s="32">
        <v>153</v>
      </c>
      <c r="L106" s="31" t="s">
        <v>276</v>
      </c>
      <c r="M106" s="32">
        <v>27</v>
      </c>
      <c r="N106" s="32">
        <v>1</v>
      </c>
      <c r="O106" s="32">
        <v>1073</v>
      </c>
    </row>
    <row r="107" spans="1:15" ht="12" customHeight="1">
      <c r="A107" s="31" t="s">
        <v>31</v>
      </c>
      <c r="B107" s="32">
        <v>2</v>
      </c>
      <c r="C107" s="32">
        <v>204</v>
      </c>
      <c r="D107" s="31" t="s">
        <v>55</v>
      </c>
      <c r="E107" s="32">
        <v>54</v>
      </c>
      <c r="F107" s="32">
        <v>1</v>
      </c>
      <c r="G107" s="32">
        <v>1180</v>
      </c>
      <c r="H107" s="30">
        <f t="shared" si="1"/>
        <v>1</v>
      </c>
      <c r="I107" s="31" t="s">
        <v>7</v>
      </c>
      <c r="J107" s="32">
        <v>28</v>
      </c>
      <c r="K107" s="32">
        <v>305</v>
      </c>
      <c r="L107" s="31" t="s">
        <v>290</v>
      </c>
      <c r="M107" s="32">
        <v>29</v>
      </c>
      <c r="N107" s="32">
        <v>1</v>
      </c>
      <c r="O107" s="32">
        <v>1066</v>
      </c>
    </row>
    <row r="108" spans="1:15" ht="12" customHeight="1">
      <c r="A108" s="31" t="s">
        <v>31</v>
      </c>
      <c r="B108" s="32">
        <v>3</v>
      </c>
      <c r="C108" s="32">
        <v>247</v>
      </c>
      <c r="D108" s="31" t="s">
        <v>59</v>
      </c>
      <c r="E108" s="32">
        <v>57</v>
      </c>
      <c r="F108" s="32">
        <v>1</v>
      </c>
      <c r="G108" s="32">
        <v>1178</v>
      </c>
      <c r="H108" s="30">
        <f t="shared" si="1"/>
        <v>1</v>
      </c>
      <c r="I108" s="31" t="s">
        <v>7</v>
      </c>
      <c r="J108" s="32">
        <v>29</v>
      </c>
      <c r="K108" s="32">
        <v>341</v>
      </c>
      <c r="L108" s="31" t="s">
        <v>308</v>
      </c>
      <c r="M108" s="32">
        <v>31</v>
      </c>
      <c r="N108" s="32">
        <v>1</v>
      </c>
      <c r="O108" s="32">
        <v>1057</v>
      </c>
    </row>
    <row r="109" spans="1:15" ht="12" customHeight="1" thickBot="1">
      <c r="A109" s="31" t="s">
        <v>31</v>
      </c>
      <c r="B109" s="32">
        <v>4</v>
      </c>
      <c r="C109" s="32">
        <v>7</v>
      </c>
      <c r="D109" s="31" t="s">
        <v>67</v>
      </c>
      <c r="E109" s="32">
        <v>50</v>
      </c>
      <c r="F109" s="32">
        <v>1</v>
      </c>
      <c r="G109" s="32">
        <v>1174</v>
      </c>
      <c r="H109" s="30">
        <f t="shared" si="1"/>
        <v>1</v>
      </c>
      <c r="I109" s="31" t="s">
        <v>7</v>
      </c>
      <c r="J109" s="32">
        <v>30</v>
      </c>
      <c r="K109" s="32">
        <v>120</v>
      </c>
      <c r="L109" s="31" t="s">
        <v>333</v>
      </c>
      <c r="M109" s="32">
        <v>21</v>
      </c>
      <c r="N109" s="32">
        <v>1</v>
      </c>
      <c r="O109" s="32">
        <v>1045</v>
      </c>
    </row>
    <row r="110" spans="1:15" ht="12" customHeight="1">
      <c r="A110" s="31" t="s">
        <v>31</v>
      </c>
      <c r="B110" s="32">
        <v>5</v>
      </c>
      <c r="C110" s="32">
        <v>530</v>
      </c>
      <c r="D110" s="31" t="s">
        <v>71</v>
      </c>
      <c r="E110" s="32">
        <v>53</v>
      </c>
      <c r="F110" s="32">
        <v>1</v>
      </c>
      <c r="G110" s="32">
        <v>1172</v>
      </c>
      <c r="H110" s="30">
        <f t="shared" si="1"/>
        <v>1</v>
      </c>
      <c r="I110" s="28" t="s">
        <v>12</v>
      </c>
      <c r="J110" s="29">
        <v>1</v>
      </c>
      <c r="K110" s="29">
        <v>62</v>
      </c>
      <c r="L110" s="28" t="s">
        <v>22</v>
      </c>
      <c r="M110" s="29">
        <v>46</v>
      </c>
      <c r="N110" s="29">
        <v>1</v>
      </c>
      <c r="O110" s="29">
        <v>1195</v>
      </c>
    </row>
    <row r="111" spans="1:15" ht="12" customHeight="1">
      <c r="A111" s="31" t="s">
        <v>31</v>
      </c>
      <c r="B111" s="32">
        <v>6</v>
      </c>
      <c r="C111" s="32">
        <v>131</v>
      </c>
      <c r="D111" s="31" t="s">
        <v>77</v>
      </c>
      <c r="E111" s="32">
        <v>54</v>
      </c>
      <c r="F111" s="32">
        <v>1</v>
      </c>
      <c r="G111" s="32">
        <v>1169</v>
      </c>
      <c r="H111" s="30">
        <f t="shared" si="1"/>
        <v>1</v>
      </c>
      <c r="I111" s="31" t="s">
        <v>12</v>
      </c>
      <c r="J111" s="32">
        <v>2</v>
      </c>
      <c r="K111" s="32">
        <v>76</v>
      </c>
      <c r="L111" s="31" t="s">
        <v>28</v>
      </c>
      <c r="M111" s="32">
        <v>46</v>
      </c>
      <c r="N111" s="32">
        <v>1</v>
      </c>
      <c r="O111" s="32">
        <v>1192</v>
      </c>
    </row>
    <row r="112" spans="1:15" ht="12" customHeight="1">
      <c r="A112" s="31" t="s">
        <v>31</v>
      </c>
      <c r="B112" s="32">
        <v>7</v>
      </c>
      <c r="C112" s="32">
        <v>154</v>
      </c>
      <c r="D112" s="31" t="s">
        <v>79</v>
      </c>
      <c r="E112" s="32">
        <v>50</v>
      </c>
      <c r="F112" s="32">
        <v>1</v>
      </c>
      <c r="G112" s="32">
        <v>1168</v>
      </c>
      <c r="H112" s="30">
        <f t="shared" si="1"/>
        <v>1</v>
      </c>
      <c r="I112" s="31" t="s">
        <v>12</v>
      </c>
      <c r="J112" s="32">
        <v>3</v>
      </c>
      <c r="K112" s="32">
        <v>70</v>
      </c>
      <c r="L112" s="31" t="s">
        <v>33</v>
      </c>
      <c r="M112" s="32">
        <v>43</v>
      </c>
      <c r="N112" s="32">
        <v>1</v>
      </c>
      <c r="O112" s="32">
        <v>1190</v>
      </c>
    </row>
    <row r="113" spans="1:15" ht="12" customHeight="1">
      <c r="A113" s="31" t="s">
        <v>31</v>
      </c>
      <c r="B113" s="32">
        <v>8</v>
      </c>
      <c r="C113" s="32">
        <v>156</v>
      </c>
      <c r="D113" s="31" t="s">
        <v>85</v>
      </c>
      <c r="E113" s="32">
        <v>53</v>
      </c>
      <c r="F113" s="32">
        <v>1</v>
      </c>
      <c r="G113" s="32">
        <v>1165</v>
      </c>
      <c r="H113" s="30">
        <f t="shared" si="1"/>
        <v>1</v>
      </c>
      <c r="I113" s="31" t="s">
        <v>12</v>
      </c>
      <c r="J113" s="32">
        <v>4</v>
      </c>
      <c r="K113" s="32">
        <v>299</v>
      </c>
      <c r="L113" s="31" t="s">
        <v>43</v>
      </c>
      <c r="M113" s="32">
        <v>48</v>
      </c>
      <c r="N113" s="32">
        <v>1</v>
      </c>
      <c r="O113" s="32">
        <v>1185</v>
      </c>
    </row>
    <row r="114" spans="1:15" ht="12" customHeight="1">
      <c r="A114" s="31" t="s">
        <v>31</v>
      </c>
      <c r="B114" s="32">
        <v>9</v>
      </c>
      <c r="C114" s="32">
        <v>1048</v>
      </c>
      <c r="D114" s="31" t="s">
        <v>110</v>
      </c>
      <c r="E114" s="32">
        <v>54</v>
      </c>
      <c r="F114" s="32">
        <v>1</v>
      </c>
      <c r="G114" s="32">
        <v>1153</v>
      </c>
      <c r="H114" s="30">
        <f t="shared" si="1"/>
        <v>1</v>
      </c>
      <c r="I114" s="31" t="s">
        <v>12</v>
      </c>
      <c r="J114" s="32">
        <v>5</v>
      </c>
      <c r="K114" s="32">
        <v>414</v>
      </c>
      <c r="L114" s="31" t="s">
        <v>51</v>
      </c>
      <c r="M114" s="32">
        <v>45</v>
      </c>
      <c r="N114" s="32">
        <v>1</v>
      </c>
      <c r="O114" s="32">
        <v>1182</v>
      </c>
    </row>
    <row r="115" spans="1:15" ht="12" customHeight="1">
      <c r="A115" s="31" t="s">
        <v>31</v>
      </c>
      <c r="B115" s="32">
        <v>10</v>
      </c>
      <c r="C115" s="32">
        <v>103</v>
      </c>
      <c r="D115" s="31" t="s">
        <v>120</v>
      </c>
      <c r="E115" s="32">
        <v>54</v>
      </c>
      <c r="F115" s="32">
        <v>1</v>
      </c>
      <c r="G115" s="32">
        <v>1149</v>
      </c>
      <c r="H115" s="30">
        <f t="shared" si="1"/>
        <v>1</v>
      </c>
      <c r="I115" s="31" t="s">
        <v>12</v>
      </c>
      <c r="J115" s="32">
        <v>6</v>
      </c>
      <c r="K115" s="32">
        <v>179</v>
      </c>
      <c r="L115" s="31" t="s">
        <v>58</v>
      </c>
      <c r="M115" s="32">
        <v>41</v>
      </c>
      <c r="N115" s="32">
        <v>1</v>
      </c>
      <c r="O115" s="32">
        <v>1179</v>
      </c>
    </row>
    <row r="116" spans="1:15" ht="12" customHeight="1">
      <c r="A116" s="31" t="s">
        <v>31</v>
      </c>
      <c r="B116" s="32">
        <v>11</v>
      </c>
      <c r="C116" s="32">
        <v>160</v>
      </c>
      <c r="D116" s="31" t="s">
        <v>128</v>
      </c>
      <c r="E116" s="32">
        <v>55</v>
      </c>
      <c r="F116" s="32">
        <v>1</v>
      </c>
      <c r="G116" s="32">
        <v>1145</v>
      </c>
      <c r="H116" s="30">
        <f t="shared" si="1"/>
        <v>1</v>
      </c>
      <c r="I116" s="31" t="s">
        <v>12</v>
      </c>
      <c r="J116" s="32">
        <v>7</v>
      </c>
      <c r="K116" s="32">
        <v>316</v>
      </c>
      <c r="L116" s="31" t="s">
        <v>60</v>
      </c>
      <c r="M116" s="32">
        <v>43</v>
      </c>
      <c r="N116" s="32">
        <v>1</v>
      </c>
      <c r="O116" s="32">
        <v>1178</v>
      </c>
    </row>
    <row r="117" spans="1:15" ht="12" customHeight="1">
      <c r="A117" s="31" t="s">
        <v>31</v>
      </c>
      <c r="B117" s="32">
        <v>12</v>
      </c>
      <c r="C117" s="32">
        <v>777</v>
      </c>
      <c r="D117" s="31" t="s">
        <v>147</v>
      </c>
      <c r="E117" s="32">
        <v>53</v>
      </c>
      <c r="F117" s="32">
        <v>1</v>
      </c>
      <c r="G117" s="32">
        <v>1136</v>
      </c>
      <c r="H117" s="30">
        <f t="shared" si="1"/>
        <v>1</v>
      </c>
      <c r="I117" s="31" t="s">
        <v>12</v>
      </c>
      <c r="J117" s="32">
        <v>8</v>
      </c>
      <c r="K117" s="32">
        <v>594</v>
      </c>
      <c r="L117" s="31" t="s">
        <v>99</v>
      </c>
      <c r="M117" s="32">
        <v>48</v>
      </c>
      <c r="N117" s="32">
        <v>1</v>
      </c>
      <c r="O117" s="32">
        <v>1159</v>
      </c>
    </row>
    <row r="118" spans="1:15" ht="12" customHeight="1">
      <c r="A118" s="31" t="s">
        <v>31</v>
      </c>
      <c r="B118" s="32">
        <v>13</v>
      </c>
      <c r="C118" s="32">
        <v>242</v>
      </c>
      <c r="D118" s="31" t="s">
        <v>153</v>
      </c>
      <c r="E118" s="32">
        <v>57</v>
      </c>
      <c r="F118" s="32">
        <v>1</v>
      </c>
      <c r="G118" s="32">
        <v>1133</v>
      </c>
      <c r="H118" s="30">
        <f t="shared" si="1"/>
        <v>1</v>
      </c>
      <c r="I118" s="31" t="s">
        <v>12</v>
      </c>
      <c r="J118" s="32">
        <v>9</v>
      </c>
      <c r="K118" s="32">
        <v>198</v>
      </c>
      <c r="L118" s="31" t="s">
        <v>103</v>
      </c>
      <c r="M118" s="32">
        <v>42</v>
      </c>
      <c r="N118" s="32">
        <v>1</v>
      </c>
      <c r="O118" s="32">
        <v>1157</v>
      </c>
    </row>
    <row r="119" spans="1:15" ht="12" customHeight="1">
      <c r="A119" s="31" t="s">
        <v>31</v>
      </c>
      <c r="B119" s="32">
        <v>14</v>
      </c>
      <c r="C119" s="32">
        <v>161</v>
      </c>
      <c r="D119" s="31" t="s">
        <v>155</v>
      </c>
      <c r="E119" s="32">
        <v>59</v>
      </c>
      <c r="F119" s="32">
        <v>1</v>
      </c>
      <c r="G119" s="32">
        <v>1132</v>
      </c>
      <c r="H119" s="30">
        <f t="shared" si="1"/>
        <v>1</v>
      </c>
      <c r="I119" s="31" t="s">
        <v>12</v>
      </c>
      <c r="J119" s="32">
        <v>10</v>
      </c>
      <c r="K119" s="32">
        <v>323</v>
      </c>
      <c r="L119" s="31" t="s">
        <v>109</v>
      </c>
      <c r="M119" s="32">
        <v>40</v>
      </c>
      <c r="N119" s="32">
        <v>1</v>
      </c>
      <c r="O119" s="32">
        <v>1154</v>
      </c>
    </row>
    <row r="120" spans="1:15" ht="12" customHeight="1">
      <c r="A120" s="31" t="s">
        <v>31</v>
      </c>
      <c r="B120" s="32">
        <v>15</v>
      </c>
      <c r="C120" s="32">
        <v>119</v>
      </c>
      <c r="D120" s="31" t="s">
        <v>157</v>
      </c>
      <c r="E120" s="32">
        <v>58</v>
      </c>
      <c r="F120" s="32">
        <v>1</v>
      </c>
      <c r="G120" s="32">
        <v>1131</v>
      </c>
      <c r="H120" s="30">
        <f t="shared" si="1"/>
        <v>1</v>
      </c>
      <c r="I120" s="31" t="s">
        <v>12</v>
      </c>
      <c r="J120" s="32">
        <v>11</v>
      </c>
      <c r="K120" s="32">
        <v>18</v>
      </c>
      <c r="L120" s="31" t="s">
        <v>168</v>
      </c>
      <c r="M120" s="32">
        <v>44</v>
      </c>
      <c r="N120" s="32">
        <v>1</v>
      </c>
      <c r="O120" s="32">
        <v>1126</v>
      </c>
    </row>
    <row r="121" spans="1:15" ht="12" customHeight="1">
      <c r="A121" s="31" t="s">
        <v>31</v>
      </c>
      <c r="B121" s="32">
        <v>16</v>
      </c>
      <c r="C121" s="32">
        <v>85</v>
      </c>
      <c r="D121" s="31" t="s">
        <v>159</v>
      </c>
      <c r="E121" s="32">
        <v>54</v>
      </c>
      <c r="F121" s="32">
        <v>1</v>
      </c>
      <c r="G121" s="32">
        <v>1130</v>
      </c>
      <c r="H121" s="30">
        <f t="shared" si="1"/>
        <v>1</v>
      </c>
      <c r="I121" s="31" t="s">
        <v>12</v>
      </c>
      <c r="J121" s="32">
        <v>12</v>
      </c>
      <c r="K121" s="32">
        <v>324</v>
      </c>
      <c r="L121" s="31" t="s">
        <v>201</v>
      </c>
      <c r="M121" s="32">
        <v>42</v>
      </c>
      <c r="N121" s="32">
        <v>1</v>
      </c>
      <c r="O121" s="32">
        <v>1110</v>
      </c>
    </row>
    <row r="122" spans="1:15" ht="12" customHeight="1">
      <c r="A122" s="31" t="s">
        <v>31</v>
      </c>
      <c r="B122" s="32">
        <v>17</v>
      </c>
      <c r="C122" s="32">
        <v>73</v>
      </c>
      <c r="D122" s="31" t="s">
        <v>161</v>
      </c>
      <c r="E122" s="32">
        <v>56</v>
      </c>
      <c r="F122" s="32">
        <v>1</v>
      </c>
      <c r="G122" s="32">
        <v>1129</v>
      </c>
      <c r="H122" s="30">
        <f t="shared" si="1"/>
        <v>1</v>
      </c>
      <c r="I122" s="31" t="s">
        <v>12</v>
      </c>
      <c r="J122" s="32">
        <v>13</v>
      </c>
      <c r="K122" s="32">
        <v>295</v>
      </c>
      <c r="L122" s="31" t="s">
        <v>239</v>
      </c>
      <c r="M122" s="32">
        <v>47</v>
      </c>
      <c r="N122" s="32">
        <v>1</v>
      </c>
      <c r="O122" s="32">
        <v>1092</v>
      </c>
    </row>
    <row r="123" spans="1:15" ht="12" customHeight="1">
      <c r="A123" s="31" t="s">
        <v>31</v>
      </c>
      <c r="B123" s="32">
        <v>18</v>
      </c>
      <c r="C123" s="32">
        <v>202</v>
      </c>
      <c r="D123" s="31" t="s">
        <v>163</v>
      </c>
      <c r="E123" s="32">
        <v>56</v>
      </c>
      <c r="F123" s="32">
        <v>1</v>
      </c>
      <c r="G123" s="32">
        <v>1128</v>
      </c>
      <c r="H123" s="30">
        <f t="shared" si="1"/>
        <v>1</v>
      </c>
      <c r="I123" s="31" t="s">
        <v>12</v>
      </c>
      <c r="J123" s="32">
        <v>14</v>
      </c>
      <c r="K123" s="32">
        <v>285</v>
      </c>
      <c r="L123" s="31" t="s">
        <v>282</v>
      </c>
      <c r="M123" s="32">
        <v>43</v>
      </c>
      <c r="N123" s="32">
        <v>1</v>
      </c>
      <c r="O123" s="32">
        <v>1070</v>
      </c>
    </row>
    <row r="124" spans="1:15" ht="12" customHeight="1">
      <c r="A124" s="31" t="s">
        <v>31</v>
      </c>
      <c r="B124" s="32">
        <v>19</v>
      </c>
      <c r="C124" s="32">
        <v>192</v>
      </c>
      <c r="D124" s="31" t="s">
        <v>167</v>
      </c>
      <c r="E124" s="32">
        <v>52</v>
      </c>
      <c r="F124" s="32">
        <v>1</v>
      </c>
      <c r="G124" s="32">
        <v>1126</v>
      </c>
      <c r="H124" s="30">
        <f t="shared" si="1"/>
        <v>1</v>
      </c>
      <c r="I124" s="31" t="s">
        <v>12</v>
      </c>
      <c r="J124" s="32">
        <v>15</v>
      </c>
      <c r="K124" s="32">
        <v>603</v>
      </c>
      <c r="L124" s="31" t="s">
        <v>300</v>
      </c>
      <c r="M124" s="32">
        <v>40</v>
      </c>
      <c r="N124" s="32">
        <v>1</v>
      </c>
      <c r="O124" s="32">
        <v>1061</v>
      </c>
    </row>
    <row r="125" spans="1:15" ht="12" customHeight="1" thickBot="1">
      <c r="A125" s="31" t="s">
        <v>31</v>
      </c>
      <c r="B125" s="32">
        <v>20</v>
      </c>
      <c r="C125" s="32">
        <v>162</v>
      </c>
      <c r="D125" s="31" t="s">
        <v>184</v>
      </c>
      <c r="E125" s="32">
        <v>54</v>
      </c>
      <c r="F125" s="32">
        <v>1</v>
      </c>
      <c r="G125" s="32">
        <v>1118</v>
      </c>
      <c r="H125" s="30">
        <f t="shared" si="1"/>
        <v>1</v>
      </c>
      <c r="I125" s="31" t="s">
        <v>12</v>
      </c>
      <c r="J125" s="32">
        <v>16</v>
      </c>
      <c r="K125" s="32">
        <v>167</v>
      </c>
      <c r="L125" s="31" t="s">
        <v>352</v>
      </c>
      <c r="M125" s="32">
        <v>45</v>
      </c>
      <c r="N125" s="32">
        <v>1</v>
      </c>
      <c r="O125" s="32">
        <v>1036</v>
      </c>
    </row>
    <row r="126" spans="1:15" ht="12" customHeight="1">
      <c r="A126" s="31" t="s">
        <v>31</v>
      </c>
      <c r="B126" s="32">
        <v>21</v>
      </c>
      <c r="C126" s="32">
        <v>471</v>
      </c>
      <c r="D126" s="31" t="s">
        <v>186</v>
      </c>
      <c r="E126" s="32">
        <v>51</v>
      </c>
      <c r="F126" s="32">
        <v>1</v>
      </c>
      <c r="G126" s="32">
        <v>1117</v>
      </c>
      <c r="H126" s="30">
        <f t="shared" si="1"/>
        <v>1</v>
      </c>
      <c r="I126" s="28" t="s">
        <v>31</v>
      </c>
      <c r="J126" s="29">
        <v>1</v>
      </c>
      <c r="K126" s="29">
        <v>173</v>
      </c>
      <c r="L126" s="28" t="s">
        <v>30</v>
      </c>
      <c r="M126" s="29">
        <v>58</v>
      </c>
      <c r="N126" s="29">
        <v>1</v>
      </c>
      <c r="O126" s="29">
        <v>1191</v>
      </c>
    </row>
    <row r="127" spans="1:15" ht="12" customHeight="1">
      <c r="A127" s="31" t="s">
        <v>31</v>
      </c>
      <c r="B127" s="32">
        <v>22</v>
      </c>
      <c r="C127" s="32">
        <v>221</v>
      </c>
      <c r="D127" s="31" t="s">
        <v>190</v>
      </c>
      <c r="E127" s="32">
        <v>55</v>
      </c>
      <c r="F127" s="32">
        <v>1</v>
      </c>
      <c r="G127" s="32">
        <v>1115</v>
      </c>
      <c r="H127" s="30">
        <f t="shared" si="1"/>
        <v>1</v>
      </c>
      <c r="I127" s="31" t="s">
        <v>31</v>
      </c>
      <c r="J127" s="32">
        <v>2</v>
      </c>
      <c r="K127" s="32">
        <v>183</v>
      </c>
      <c r="L127" s="31" t="s">
        <v>35</v>
      </c>
      <c r="M127" s="32">
        <v>52</v>
      </c>
      <c r="N127" s="32">
        <v>1</v>
      </c>
      <c r="O127" s="32">
        <v>1189</v>
      </c>
    </row>
    <row r="128" spans="1:15" ht="12" customHeight="1">
      <c r="A128" s="31" t="s">
        <v>31</v>
      </c>
      <c r="B128" s="32">
        <v>23</v>
      </c>
      <c r="C128" s="32">
        <v>145</v>
      </c>
      <c r="D128" s="31" t="s">
        <v>194</v>
      </c>
      <c r="E128" s="32">
        <v>54</v>
      </c>
      <c r="F128" s="32">
        <v>1</v>
      </c>
      <c r="G128" s="32">
        <v>1113</v>
      </c>
      <c r="H128" s="30">
        <f t="shared" si="1"/>
        <v>1</v>
      </c>
      <c r="I128" s="31" t="s">
        <v>31</v>
      </c>
      <c r="J128" s="32">
        <v>3</v>
      </c>
      <c r="K128" s="32">
        <v>325</v>
      </c>
      <c r="L128" s="31" t="s">
        <v>62</v>
      </c>
      <c r="M128" s="32">
        <v>55</v>
      </c>
      <c r="N128" s="32">
        <v>1</v>
      </c>
      <c r="O128" s="32">
        <v>1177</v>
      </c>
    </row>
    <row r="129" spans="1:15" ht="12" customHeight="1">
      <c r="A129" s="31" t="s">
        <v>31</v>
      </c>
      <c r="B129" s="32">
        <v>24</v>
      </c>
      <c r="C129" s="32">
        <v>115</v>
      </c>
      <c r="D129" s="31" t="s">
        <v>210</v>
      </c>
      <c r="E129" s="32">
        <v>56</v>
      </c>
      <c r="F129" s="32">
        <v>1</v>
      </c>
      <c r="G129" s="32">
        <v>1106</v>
      </c>
      <c r="H129" s="30">
        <f t="shared" si="1"/>
        <v>1</v>
      </c>
      <c r="I129" s="31" t="s">
        <v>31</v>
      </c>
      <c r="J129" s="32">
        <v>4</v>
      </c>
      <c r="K129" s="32">
        <v>170</v>
      </c>
      <c r="L129" s="31" t="s">
        <v>70</v>
      </c>
      <c r="M129" s="32">
        <v>51</v>
      </c>
      <c r="N129" s="32">
        <v>1</v>
      </c>
      <c r="O129" s="32">
        <v>1173</v>
      </c>
    </row>
    <row r="130" spans="1:15" ht="12" customHeight="1">
      <c r="A130" s="31" t="s">
        <v>31</v>
      </c>
      <c r="B130" s="32">
        <v>25</v>
      </c>
      <c r="C130" s="32">
        <v>175</v>
      </c>
      <c r="D130" s="31" t="s">
        <v>255</v>
      </c>
      <c r="E130" s="32">
        <v>56</v>
      </c>
      <c r="F130" s="32">
        <v>1</v>
      </c>
      <c r="G130" s="32">
        <v>1083</v>
      </c>
      <c r="H130" s="30">
        <f t="shared" si="1"/>
        <v>1</v>
      </c>
      <c r="I130" s="31" t="s">
        <v>31</v>
      </c>
      <c r="J130" s="32">
        <v>5</v>
      </c>
      <c r="K130" s="32">
        <v>507</v>
      </c>
      <c r="L130" s="31" t="s">
        <v>84</v>
      </c>
      <c r="M130" s="32">
        <v>51</v>
      </c>
      <c r="N130" s="32">
        <v>1</v>
      </c>
      <c r="O130" s="32">
        <v>1166</v>
      </c>
    </row>
    <row r="131" spans="1:15" ht="12" customHeight="1">
      <c r="A131" s="31" t="s">
        <v>31</v>
      </c>
      <c r="B131" s="32">
        <v>26</v>
      </c>
      <c r="C131" s="32">
        <v>193</v>
      </c>
      <c r="D131" s="31" t="s">
        <v>271</v>
      </c>
      <c r="E131" s="32">
        <v>55</v>
      </c>
      <c r="F131" s="32">
        <v>1</v>
      </c>
      <c r="G131" s="32">
        <v>1075</v>
      </c>
      <c r="H131" s="30">
        <f t="shared" si="1"/>
        <v>1</v>
      </c>
      <c r="I131" s="31" t="s">
        <v>31</v>
      </c>
      <c r="J131" s="32">
        <v>6</v>
      </c>
      <c r="K131" s="32">
        <v>283</v>
      </c>
      <c r="L131" s="31" t="s">
        <v>86</v>
      </c>
      <c r="M131" s="32">
        <v>54</v>
      </c>
      <c r="N131" s="32">
        <v>1</v>
      </c>
      <c r="O131" s="32">
        <v>1165</v>
      </c>
    </row>
    <row r="132" spans="1:15" ht="12" customHeight="1">
      <c r="A132" s="31" t="s">
        <v>31</v>
      </c>
      <c r="B132" s="32">
        <v>27</v>
      </c>
      <c r="C132" s="32">
        <v>245</v>
      </c>
      <c r="D132" s="31" t="s">
        <v>283</v>
      </c>
      <c r="E132" s="32">
        <v>55</v>
      </c>
      <c r="F132" s="32">
        <v>1</v>
      </c>
      <c r="G132" s="32">
        <v>1069</v>
      </c>
      <c r="H132" s="30">
        <f t="shared" ref="H132:H180" si="2">IF(D132=0,IF(L132=0,0,1),1)</f>
        <v>1</v>
      </c>
      <c r="I132" s="31" t="s">
        <v>31</v>
      </c>
      <c r="J132" s="32">
        <v>7</v>
      </c>
      <c r="K132" s="32">
        <v>24</v>
      </c>
      <c r="L132" s="31" t="s">
        <v>94</v>
      </c>
      <c r="M132" s="32">
        <v>54</v>
      </c>
      <c r="N132" s="32">
        <v>1</v>
      </c>
      <c r="O132" s="32">
        <v>1161</v>
      </c>
    </row>
    <row r="133" spans="1:15" ht="12" customHeight="1">
      <c r="A133" s="31" t="s">
        <v>31</v>
      </c>
      <c r="B133" s="32">
        <v>28</v>
      </c>
      <c r="C133" s="32">
        <v>1</v>
      </c>
      <c r="D133" s="31" t="s">
        <v>291</v>
      </c>
      <c r="E133" s="32">
        <v>54</v>
      </c>
      <c r="F133" s="32">
        <v>1</v>
      </c>
      <c r="G133" s="32">
        <v>1065</v>
      </c>
      <c r="H133" s="30">
        <f t="shared" si="2"/>
        <v>1</v>
      </c>
      <c r="I133" s="31" t="s">
        <v>31</v>
      </c>
      <c r="J133" s="32">
        <v>8</v>
      </c>
      <c r="K133" s="32">
        <v>172</v>
      </c>
      <c r="L133" s="31" t="s">
        <v>127</v>
      </c>
      <c r="M133" s="32">
        <v>58</v>
      </c>
      <c r="N133" s="32">
        <v>1</v>
      </c>
      <c r="O133" s="32">
        <v>1146</v>
      </c>
    </row>
    <row r="134" spans="1:15" ht="12" customHeight="1">
      <c r="A134" s="31" t="s">
        <v>31</v>
      </c>
      <c r="B134" s="32">
        <v>29</v>
      </c>
      <c r="C134" s="32">
        <v>93</v>
      </c>
      <c r="D134" s="31" t="s">
        <v>295</v>
      </c>
      <c r="E134" s="32">
        <v>55</v>
      </c>
      <c r="F134" s="32">
        <v>1</v>
      </c>
      <c r="G134" s="32">
        <v>1063</v>
      </c>
      <c r="H134" s="30">
        <f t="shared" si="2"/>
        <v>1</v>
      </c>
      <c r="I134" s="31" t="s">
        <v>31</v>
      </c>
      <c r="J134" s="32">
        <v>9</v>
      </c>
      <c r="K134" s="32">
        <v>246</v>
      </c>
      <c r="L134" s="31" t="s">
        <v>131</v>
      </c>
      <c r="M134" s="32">
        <v>52</v>
      </c>
      <c r="N134" s="32">
        <v>1</v>
      </c>
      <c r="O134" s="32">
        <v>1144</v>
      </c>
    </row>
    <row r="135" spans="1:15" ht="12" customHeight="1">
      <c r="A135" s="31" t="s">
        <v>31</v>
      </c>
      <c r="B135" s="32">
        <v>30</v>
      </c>
      <c r="C135" s="32">
        <v>525</v>
      </c>
      <c r="D135" s="31" t="s">
        <v>297</v>
      </c>
      <c r="E135" s="32">
        <v>57</v>
      </c>
      <c r="F135" s="32">
        <v>1</v>
      </c>
      <c r="G135" s="32">
        <v>1062</v>
      </c>
      <c r="H135" s="30">
        <f t="shared" si="2"/>
        <v>1</v>
      </c>
      <c r="I135" s="31" t="s">
        <v>31</v>
      </c>
      <c r="J135" s="32">
        <v>10</v>
      </c>
      <c r="K135" s="32">
        <v>267</v>
      </c>
      <c r="L135" s="31" t="s">
        <v>137</v>
      </c>
      <c r="M135" s="32">
        <v>57</v>
      </c>
      <c r="N135" s="32">
        <v>1</v>
      </c>
      <c r="O135" s="32">
        <v>1141</v>
      </c>
    </row>
    <row r="136" spans="1:15" ht="12" customHeight="1">
      <c r="A136" s="31" t="s">
        <v>31</v>
      </c>
      <c r="B136" s="32">
        <v>31</v>
      </c>
      <c r="C136" s="32">
        <v>622</v>
      </c>
      <c r="D136" s="31" t="s">
        <v>305</v>
      </c>
      <c r="E136" s="32">
        <v>58</v>
      </c>
      <c r="F136" s="32">
        <v>1</v>
      </c>
      <c r="G136" s="32">
        <v>1058</v>
      </c>
      <c r="H136" s="30">
        <f t="shared" si="2"/>
        <v>1</v>
      </c>
      <c r="I136" s="31" t="s">
        <v>31</v>
      </c>
      <c r="J136" s="32">
        <v>11</v>
      </c>
      <c r="K136" s="32">
        <v>194</v>
      </c>
      <c r="L136" s="31" t="s">
        <v>142</v>
      </c>
      <c r="M136" s="32">
        <v>57</v>
      </c>
      <c r="N136" s="32">
        <v>1</v>
      </c>
      <c r="O136" s="32">
        <v>1139</v>
      </c>
    </row>
    <row r="137" spans="1:15" ht="12" customHeight="1">
      <c r="A137" s="31" t="s">
        <v>31</v>
      </c>
      <c r="B137" s="32">
        <v>32</v>
      </c>
      <c r="C137" s="32">
        <v>80</v>
      </c>
      <c r="D137" s="31" t="s">
        <v>307</v>
      </c>
      <c r="E137" s="32">
        <v>59</v>
      </c>
      <c r="F137" s="32">
        <v>1</v>
      </c>
      <c r="G137" s="32">
        <v>1057</v>
      </c>
      <c r="H137" s="30">
        <f t="shared" si="2"/>
        <v>1</v>
      </c>
      <c r="I137" s="31" t="s">
        <v>31</v>
      </c>
      <c r="J137" s="32">
        <v>12</v>
      </c>
      <c r="K137" s="32">
        <v>286</v>
      </c>
      <c r="L137" s="31" t="s">
        <v>156</v>
      </c>
      <c r="M137" s="32">
        <v>55</v>
      </c>
      <c r="N137" s="32">
        <v>1</v>
      </c>
      <c r="O137" s="32">
        <v>1132</v>
      </c>
    </row>
    <row r="138" spans="1:15" ht="12" customHeight="1">
      <c r="A138" s="31" t="s">
        <v>31</v>
      </c>
      <c r="B138" s="32">
        <v>33</v>
      </c>
      <c r="C138" s="32">
        <v>265</v>
      </c>
      <c r="D138" s="31" t="s">
        <v>317</v>
      </c>
      <c r="E138" s="32">
        <v>57</v>
      </c>
      <c r="F138" s="32">
        <v>1</v>
      </c>
      <c r="G138" s="32">
        <v>1052</v>
      </c>
      <c r="H138" s="30">
        <f t="shared" si="2"/>
        <v>1</v>
      </c>
      <c r="I138" s="31" t="s">
        <v>31</v>
      </c>
      <c r="J138" s="32">
        <v>13</v>
      </c>
      <c r="K138" s="32">
        <v>38</v>
      </c>
      <c r="L138" s="31" t="s">
        <v>181</v>
      </c>
      <c r="M138" s="32">
        <v>58</v>
      </c>
      <c r="N138" s="32">
        <v>1</v>
      </c>
      <c r="O138" s="32">
        <v>1120</v>
      </c>
    </row>
    <row r="139" spans="1:15" ht="12" customHeight="1">
      <c r="A139" s="31" t="s">
        <v>31</v>
      </c>
      <c r="B139" s="32">
        <v>34</v>
      </c>
      <c r="C139" s="32">
        <v>222</v>
      </c>
      <c r="D139" s="31" t="s">
        <v>321</v>
      </c>
      <c r="E139" s="32">
        <v>57</v>
      </c>
      <c r="F139" s="32">
        <v>1</v>
      </c>
      <c r="G139" s="32">
        <v>1050</v>
      </c>
      <c r="H139" s="30">
        <f t="shared" si="2"/>
        <v>1</v>
      </c>
      <c r="I139" s="31" t="s">
        <v>31</v>
      </c>
      <c r="J139" s="32">
        <v>14</v>
      </c>
      <c r="K139" s="32">
        <v>4</v>
      </c>
      <c r="L139" s="31" t="s">
        <v>185</v>
      </c>
      <c r="M139" s="32">
        <v>54</v>
      </c>
      <c r="N139" s="32">
        <v>1</v>
      </c>
      <c r="O139" s="32">
        <v>1118</v>
      </c>
    </row>
    <row r="140" spans="1:15" ht="12" customHeight="1">
      <c r="A140" s="31" t="s">
        <v>31</v>
      </c>
      <c r="B140" s="32">
        <v>35</v>
      </c>
      <c r="C140" s="32">
        <v>148</v>
      </c>
      <c r="D140" s="31" t="s">
        <v>336</v>
      </c>
      <c r="E140" s="32">
        <v>52</v>
      </c>
      <c r="F140" s="32">
        <v>1</v>
      </c>
      <c r="G140" s="32">
        <v>1043</v>
      </c>
      <c r="H140" s="30">
        <f t="shared" si="2"/>
        <v>1</v>
      </c>
      <c r="I140" s="31" t="s">
        <v>31</v>
      </c>
      <c r="J140" s="32">
        <v>15</v>
      </c>
      <c r="K140" s="32">
        <v>272</v>
      </c>
      <c r="L140" s="31" t="s">
        <v>187</v>
      </c>
      <c r="M140" s="32">
        <v>59</v>
      </c>
      <c r="N140" s="32">
        <v>1</v>
      </c>
      <c r="O140" s="32">
        <v>1117</v>
      </c>
    </row>
    <row r="141" spans="1:15" ht="12" customHeight="1" thickBot="1">
      <c r="A141" s="31" t="s">
        <v>31</v>
      </c>
      <c r="B141" s="32">
        <v>36</v>
      </c>
      <c r="C141" s="32">
        <v>272</v>
      </c>
      <c r="D141" s="31" t="s">
        <v>351</v>
      </c>
      <c r="E141" s="32">
        <v>56</v>
      </c>
      <c r="F141" s="32">
        <v>1</v>
      </c>
      <c r="G141" s="32">
        <v>1036</v>
      </c>
      <c r="H141" s="30">
        <f t="shared" si="2"/>
        <v>1</v>
      </c>
      <c r="I141" s="31" t="s">
        <v>31</v>
      </c>
      <c r="J141" s="32">
        <v>16</v>
      </c>
      <c r="K141" s="32">
        <v>77</v>
      </c>
      <c r="L141" s="31" t="s">
        <v>189</v>
      </c>
      <c r="M141" s="32">
        <v>51</v>
      </c>
      <c r="N141" s="32">
        <v>1</v>
      </c>
      <c r="O141" s="32">
        <v>1116</v>
      </c>
    </row>
    <row r="142" spans="1:15" ht="12" customHeight="1">
      <c r="A142" s="28" t="s">
        <v>49</v>
      </c>
      <c r="B142" s="29">
        <v>1</v>
      </c>
      <c r="C142" s="29">
        <v>2025</v>
      </c>
      <c r="D142" s="28" t="s">
        <v>63</v>
      </c>
      <c r="E142" s="29">
        <v>65</v>
      </c>
      <c r="F142" s="29">
        <v>1</v>
      </c>
      <c r="G142" s="29">
        <v>1176</v>
      </c>
      <c r="H142" s="30">
        <f t="shared" si="2"/>
        <v>1</v>
      </c>
      <c r="I142" s="31" t="s">
        <v>31</v>
      </c>
      <c r="J142" s="32">
        <v>17</v>
      </c>
      <c r="K142" s="32">
        <v>322</v>
      </c>
      <c r="L142" s="31" t="s">
        <v>191</v>
      </c>
      <c r="M142" s="32">
        <v>56</v>
      </c>
      <c r="N142" s="32">
        <v>1</v>
      </c>
      <c r="O142" s="32">
        <v>1115</v>
      </c>
    </row>
    <row r="143" spans="1:15" ht="12" customHeight="1">
      <c r="A143" s="31" t="s">
        <v>49</v>
      </c>
      <c r="B143" s="32">
        <v>2</v>
      </c>
      <c r="C143" s="32">
        <v>208</v>
      </c>
      <c r="D143" s="31" t="s">
        <v>83</v>
      </c>
      <c r="E143" s="32">
        <v>63</v>
      </c>
      <c r="F143" s="32">
        <v>1</v>
      </c>
      <c r="G143" s="32">
        <v>1166</v>
      </c>
      <c r="H143" s="30">
        <f t="shared" si="2"/>
        <v>1</v>
      </c>
      <c r="I143" s="31" t="s">
        <v>31</v>
      </c>
      <c r="J143" s="32">
        <v>18</v>
      </c>
      <c r="K143" s="32">
        <v>83</v>
      </c>
      <c r="L143" s="31" t="s">
        <v>211</v>
      </c>
      <c r="M143" s="32">
        <v>52</v>
      </c>
      <c r="N143" s="32">
        <v>1</v>
      </c>
      <c r="O143" s="32">
        <v>1106</v>
      </c>
    </row>
    <row r="144" spans="1:15" ht="12" customHeight="1">
      <c r="A144" s="31" t="s">
        <v>49</v>
      </c>
      <c r="B144" s="32">
        <v>3</v>
      </c>
      <c r="C144" s="32">
        <v>409</v>
      </c>
      <c r="D144" s="31" t="s">
        <v>98</v>
      </c>
      <c r="E144" s="32">
        <v>67</v>
      </c>
      <c r="F144" s="32">
        <v>1</v>
      </c>
      <c r="G144" s="32">
        <v>1159</v>
      </c>
      <c r="H144" s="30">
        <f t="shared" si="2"/>
        <v>1</v>
      </c>
      <c r="I144" s="31" t="s">
        <v>31</v>
      </c>
      <c r="J144" s="32">
        <v>19</v>
      </c>
      <c r="K144" s="32">
        <v>154</v>
      </c>
      <c r="L144" s="31" t="s">
        <v>225</v>
      </c>
      <c r="M144" s="32">
        <v>59</v>
      </c>
      <c r="N144" s="32">
        <v>1</v>
      </c>
      <c r="O144" s="32">
        <v>1099</v>
      </c>
    </row>
    <row r="145" spans="1:15" ht="12" customHeight="1">
      <c r="A145" s="31" t="s">
        <v>49</v>
      </c>
      <c r="B145" s="32">
        <v>4</v>
      </c>
      <c r="C145" s="32">
        <v>50</v>
      </c>
      <c r="D145" s="31" t="s">
        <v>106</v>
      </c>
      <c r="E145" s="32">
        <v>62</v>
      </c>
      <c r="F145" s="32">
        <v>1</v>
      </c>
      <c r="G145" s="32">
        <v>1155</v>
      </c>
      <c r="H145" s="30">
        <f t="shared" si="2"/>
        <v>1</v>
      </c>
      <c r="I145" s="31" t="s">
        <v>31</v>
      </c>
      <c r="J145" s="32">
        <v>20</v>
      </c>
      <c r="K145" s="32">
        <v>95</v>
      </c>
      <c r="L145" s="31" t="s">
        <v>254</v>
      </c>
      <c r="M145" s="32">
        <v>52</v>
      </c>
      <c r="N145" s="32">
        <v>1</v>
      </c>
      <c r="O145" s="32">
        <v>1084</v>
      </c>
    </row>
    <row r="146" spans="1:15" ht="12" customHeight="1">
      <c r="A146" s="31" t="s">
        <v>49</v>
      </c>
      <c r="B146" s="32">
        <v>5</v>
      </c>
      <c r="C146" s="32">
        <v>94</v>
      </c>
      <c r="D146" s="31" t="s">
        <v>115</v>
      </c>
      <c r="E146" s="32">
        <v>61</v>
      </c>
      <c r="F146" s="32">
        <v>1</v>
      </c>
      <c r="G146" s="32">
        <v>1151</v>
      </c>
      <c r="H146" s="30">
        <f t="shared" si="2"/>
        <v>1</v>
      </c>
      <c r="I146" s="31" t="s">
        <v>31</v>
      </c>
      <c r="J146" s="32">
        <v>21</v>
      </c>
      <c r="K146" s="32">
        <v>74</v>
      </c>
      <c r="L146" s="31" t="s">
        <v>264</v>
      </c>
      <c r="M146" s="32">
        <v>52</v>
      </c>
      <c r="N146" s="32">
        <v>1</v>
      </c>
      <c r="O146" s="32">
        <v>1079</v>
      </c>
    </row>
    <row r="147" spans="1:15" ht="12" customHeight="1">
      <c r="A147" s="31" t="s">
        <v>49</v>
      </c>
      <c r="B147" s="32">
        <v>6</v>
      </c>
      <c r="C147" s="32">
        <v>100</v>
      </c>
      <c r="D147" s="31" t="s">
        <v>141</v>
      </c>
      <c r="E147" s="32">
        <v>62</v>
      </c>
      <c r="F147" s="32">
        <v>1</v>
      </c>
      <c r="G147" s="32">
        <v>1139</v>
      </c>
      <c r="H147" s="30">
        <f t="shared" si="2"/>
        <v>1</v>
      </c>
      <c r="I147" s="31" t="s">
        <v>31</v>
      </c>
      <c r="J147" s="32">
        <v>22</v>
      </c>
      <c r="K147" s="32">
        <v>25</v>
      </c>
      <c r="L147" s="31" t="s">
        <v>266</v>
      </c>
      <c r="M147" s="32">
        <v>58</v>
      </c>
      <c r="N147" s="32">
        <v>1</v>
      </c>
      <c r="O147" s="32">
        <v>1078</v>
      </c>
    </row>
    <row r="148" spans="1:15" ht="12" customHeight="1">
      <c r="A148" s="31" t="s">
        <v>49</v>
      </c>
      <c r="B148" s="32">
        <v>7</v>
      </c>
      <c r="C148" s="32">
        <v>58</v>
      </c>
      <c r="D148" s="31" t="s">
        <v>145</v>
      </c>
      <c r="E148" s="32">
        <v>64</v>
      </c>
      <c r="F148" s="32">
        <v>1</v>
      </c>
      <c r="G148" s="32">
        <v>1137</v>
      </c>
      <c r="H148" s="30">
        <f t="shared" si="2"/>
        <v>1</v>
      </c>
      <c r="I148" s="31" t="s">
        <v>31</v>
      </c>
      <c r="J148" s="32">
        <v>23</v>
      </c>
      <c r="K148" s="32">
        <v>197</v>
      </c>
      <c r="L148" s="31" t="s">
        <v>284</v>
      </c>
      <c r="M148" s="32">
        <v>51</v>
      </c>
      <c r="N148" s="32">
        <v>1</v>
      </c>
      <c r="O148" s="32">
        <v>1069</v>
      </c>
    </row>
    <row r="149" spans="1:15" ht="12" customHeight="1" thickBot="1">
      <c r="A149" s="31" t="s">
        <v>49</v>
      </c>
      <c r="B149" s="32">
        <v>8</v>
      </c>
      <c r="C149" s="32">
        <v>15</v>
      </c>
      <c r="D149" s="31" t="s">
        <v>165</v>
      </c>
      <c r="E149" s="32">
        <v>63</v>
      </c>
      <c r="F149" s="32">
        <v>1</v>
      </c>
      <c r="G149" s="32">
        <v>1127</v>
      </c>
      <c r="H149" s="30">
        <f t="shared" si="2"/>
        <v>1</v>
      </c>
      <c r="I149" s="31" t="s">
        <v>31</v>
      </c>
      <c r="J149" s="32">
        <v>24</v>
      </c>
      <c r="K149" s="32">
        <v>67</v>
      </c>
      <c r="L149" s="31" t="s">
        <v>326</v>
      </c>
      <c r="M149" s="32">
        <v>55</v>
      </c>
      <c r="N149" s="32">
        <v>1</v>
      </c>
      <c r="O149" s="32">
        <v>1048</v>
      </c>
    </row>
    <row r="150" spans="1:15" ht="12" customHeight="1">
      <c r="A150" s="31" t="s">
        <v>49</v>
      </c>
      <c r="B150" s="32">
        <v>9</v>
      </c>
      <c r="C150" s="32">
        <v>55</v>
      </c>
      <c r="D150" s="31" t="s">
        <v>182</v>
      </c>
      <c r="E150" s="32">
        <v>60</v>
      </c>
      <c r="F150" s="32">
        <v>1</v>
      </c>
      <c r="G150" s="32">
        <v>1119</v>
      </c>
      <c r="H150" s="30">
        <f t="shared" si="2"/>
        <v>1</v>
      </c>
      <c r="I150" s="28" t="s">
        <v>49</v>
      </c>
      <c r="J150" s="29">
        <v>1</v>
      </c>
      <c r="K150" s="29">
        <v>266</v>
      </c>
      <c r="L150" s="28" t="s">
        <v>48</v>
      </c>
      <c r="M150" s="29">
        <v>60</v>
      </c>
      <c r="N150" s="29">
        <v>1</v>
      </c>
      <c r="O150" s="29">
        <v>1183</v>
      </c>
    </row>
    <row r="151" spans="1:15" ht="12" customHeight="1">
      <c r="A151" s="31" t="s">
        <v>49</v>
      </c>
      <c r="B151" s="32">
        <v>10</v>
      </c>
      <c r="C151" s="32">
        <v>1960</v>
      </c>
      <c r="D151" s="31" t="s">
        <v>236</v>
      </c>
      <c r="E151" s="32">
        <v>62</v>
      </c>
      <c r="F151" s="32">
        <v>1</v>
      </c>
      <c r="G151" s="32">
        <v>1093</v>
      </c>
      <c r="H151" s="30">
        <f t="shared" si="2"/>
        <v>1</v>
      </c>
      <c r="I151" s="31" t="s">
        <v>49</v>
      </c>
      <c r="J151" s="32">
        <v>2</v>
      </c>
      <c r="K151" s="32">
        <v>264</v>
      </c>
      <c r="L151" s="31" t="s">
        <v>74</v>
      </c>
      <c r="M151" s="32">
        <v>68</v>
      </c>
      <c r="N151" s="32">
        <v>1</v>
      </c>
      <c r="O151" s="32">
        <v>1171</v>
      </c>
    </row>
    <row r="152" spans="1:15" ht="12" customHeight="1">
      <c r="A152" s="31" t="s">
        <v>49</v>
      </c>
      <c r="B152" s="32">
        <v>11</v>
      </c>
      <c r="C152" s="32">
        <v>1962</v>
      </c>
      <c r="D152" s="31" t="s">
        <v>238</v>
      </c>
      <c r="E152" s="32">
        <v>60</v>
      </c>
      <c r="F152" s="32">
        <v>1</v>
      </c>
      <c r="G152" s="32">
        <v>1092</v>
      </c>
      <c r="H152" s="30">
        <f t="shared" si="2"/>
        <v>1</v>
      </c>
      <c r="I152" s="31" t="s">
        <v>49</v>
      </c>
      <c r="J152" s="32">
        <v>3</v>
      </c>
      <c r="K152" s="32">
        <v>121</v>
      </c>
      <c r="L152" s="31" t="s">
        <v>76</v>
      </c>
      <c r="M152" s="32">
        <v>66</v>
      </c>
      <c r="N152" s="32">
        <v>1</v>
      </c>
      <c r="O152" s="32">
        <v>1170</v>
      </c>
    </row>
    <row r="153" spans="1:15" ht="12" customHeight="1">
      <c r="A153" s="31" t="s">
        <v>49</v>
      </c>
      <c r="B153" s="32">
        <v>12</v>
      </c>
      <c r="C153" s="32">
        <v>121</v>
      </c>
      <c r="D153" s="31" t="s">
        <v>242</v>
      </c>
      <c r="E153" s="32">
        <v>62</v>
      </c>
      <c r="F153" s="32">
        <v>1</v>
      </c>
      <c r="G153" s="32">
        <v>1090</v>
      </c>
      <c r="H153" s="30">
        <f t="shared" si="2"/>
        <v>1</v>
      </c>
      <c r="I153" s="31" t="s">
        <v>49</v>
      </c>
      <c r="J153" s="32">
        <v>4</v>
      </c>
      <c r="K153" s="32">
        <v>269</v>
      </c>
      <c r="L153" s="31" t="s">
        <v>90</v>
      </c>
      <c r="M153" s="32">
        <v>61</v>
      </c>
      <c r="N153" s="32">
        <v>1</v>
      </c>
      <c r="O153" s="32">
        <v>1163</v>
      </c>
    </row>
    <row r="154" spans="1:15" ht="12" customHeight="1">
      <c r="A154" s="31" t="s">
        <v>49</v>
      </c>
      <c r="B154" s="32">
        <v>13</v>
      </c>
      <c r="C154" s="32">
        <v>300</v>
      </c>
      <c r="D154" s="31" t="s">
        <v>247</v>
      </c>
      <c r="E154" s="32">
        <v>69</v>
      </c>
      <c r="F154" s="32">
        <v>1</v>
      </c>
      <c r="G154" s="32">
        <v>1087</v>
      </c>
      <c r="H154" s="30">
        <f t="shared" si="2"/>
        <v>1</v>
      </c>
      <c r="I154" s="31" t="s">
        <v>49</v>
      </c>
      <c r="J154" s="32">
        <v>5</v>
      </c>
      <c r="K154" s="32">
        <v>318</v>
      </c>
      <c r="L154" s="31" t="s">
        <v>101</v>
      </c>
      <c r="M154" s="32">
        <v>60</v>
      </c>
      <c r="N154" s="32">
        <v>1</v>
      </c>
      <c r="O154" s="32">
        <v>1158</v>
      </c>
    </row>
    <row r="155" spans="1:15" ht="12" customHeight="1">
      <c r="A155" s="31" t="s">
        <v>49</v>
      </c>
      <c r="B155" s="32">
        <v>14</v>
      </c>
      <c r="C155" s="32">
        <v>197</v>
      </c>
      <c r="D155" s="31" t="s">
        <v>249</v>
      </c>
      <c r="E155" s="32">
        <v>63</v>
      </c>
      <c r="F155" s="32">
        <v>1</v>
      </c>
      <c r="G155" s="32">
        <v>1086</v>
      </c>
      <c r="H155" s="30">
        <f t="shared" si="2"/>
        <v>1</v>
      </c>
      <c r="I155" s="31" t="s">
        <v>49</v>
      </c>
      <c r="J155" s="32">
        <v>6</v>
      </c>
      <c r="K155" s="32">
        <v>184</v>
      </c>
      <c r="L155" s="31" t="s">
        <v>107</v>
      </c>
      <c r="M155" s="32">
        <v>62</v>
      </c>
      <c r="N155" s="32">
        <v>1</v>
      </c>
      <c r="O155" s="32">
        <v>1155</v>
      </c>
    </row>
    <row r="156" spans="1:15" ht="12" customHeight="1">
      <c r="A156" s="31" t="s">
        <v>49</v>
      </c>
      <c r="B156" s="32">
        <v>15</v>
      </c>
      <c r="C156" s="32">
        <v>54</v>
      </c>
      <c r="D156" s="31" t="s">
        <v>261</v>
      </c>
      <c r="E156" s="32">
        <v>68</v>
      </c>
      <c r="F156" s="32">
        <v>1</v>
      </c>
      <c r="G156" s="32">
        <v>1080</v>
      </c>
      <c r="H156" s="30">
        <f t="shared" si="2"/>
        <v>1</v>
      </c>
      <c r="I156" s="31" t="s">
        <v>49</v>
      </c>
      <c r="J156" s="32">
        <v>7</v>
      </c>
      <c r="K156" s="32">
        <v>92</v>
      </c>
      <c r="L156" s="31" t="s">
        <v>119</v>
      </c>
      <c r="M156" s="32">
        <v>67</v>
      </c>
      <c r="N156" s="32">
        <v>1</v>
      </c>
      <c r="O156" s="32">
        <v>1150</v>
      </c>
    </row>
    <row r="157" spans="1:15" ht="12" customHeight="1">
      <c r="A157" s="31" t="s">
        <v>49</v>
      </c>
      <c r="B157" s="32">
        <v>16</v>
      </c>
      <c r="C157" s="32">
        <v>57</v>
      </c>
      <c r="D157" s="31" t="s">
        <v>263</v>
      </c>
      <c r="E157" s="32">
        <v>65</v>
      </c>
      <c r="F157" s="32">
        <v>1</v>
      </c>
      <c r="G157" s="32">
        <v>1079</v>
      </c>
      <c r="H157" s="30">
        <f t="shared" si="2"/>
        <v>1</v>
      </c>
      <c r="I157" s="31" t="s">
        <v>49</v>
      </c>
      <c r="J157" s="32">
        <v>8</v>
      </c>
      <c r="K157" s="32">
        <v>270</v>
      </c>
      <c r="L157" s="31" t="s">
        <v>125</v>
      </c>
      <c r="M157" s="32">
        <v>66</v>
      </c>
      <c r="N157" s="32">
        <v>1</v>
      </c>
      <c r="O157" s="32">
        <v>1147</v>
      </c>
    </row>
    <row r="158" spans="1:15" ht="12" customHeight="1">
      <c r="A158" s="31" t="s">
        <v>49</v>
      </c>
      <c r="B158" s="32">
        <v>17</v>
      </c>
      <c r="C158" s="32">
        <v>111</v>
      </c>
      <c r="D158" s="31" t="s">
        <v>285</v>
      </c>
      <c r="E158" s="32">
        <v>61</v>
      </c>
      <c r="F158" s="32">
        <v>1</v>
      </c>
      <c r="G158" s="32">
        <v>1068</v>
      </c>
      <c r="H158" s="30">
        <f t="shared" si="2"/>
        <v>1</v>
      </c>
      <c r="I158" s="31" t="s">
        <v>49</v>
      </c>
      <c r="J158" s="32">
        <v>9</v>
      </c>
      <c r="K158" s="32">
        <v>178</v>
      </c>
      <c r="L158" s="31" t="s">
        <v>150</v>
      </c>
      <c r="M158" s="32">
        <v>69</v>
      </c>
      <c r="N158" s="32">
        <v>1</v>
      </c>
      <c r="O158" s="32">
        <v>1135</v>
      </c>
    </row>
    <row r="159" spans="1:15" ht="12" customHeight="1">
      <c r="A159" s="31" t="s">
        <v>49</v>
      </c>
      <c r="B159" s="32">
        <v>18</v>
      </c>
      <c r="C159" s="32">
        <v>305</v>
      </c>
      <c r="D159" s="31" t="s">
        <v>303</v>
      </c>
      <c r="E159" s="32">
        <v>62</v>
      </c>
      <c r="F159" s="32">
        <v>1</v>
      </c>
      <c r="G159" s="32">
        <v>1059</v>
      </c>
      <c r="H159" s="30">
        <f t="shared" si="2"/>
        <v>1</v>
      </c>
      <c r="I159" s="31" t="s">
        <v>49</v>
      </c>
      <c r="J159" s="32">
        <v>10</v>
      </c>
      <c r="K159" s="32">
        <v>31</v>
      </c>
      <c r="L159" s="31" t="s">
        <v>177</v>
      </c>
      <c r="M159" s="32">
        <v>65</v>
      </c>
      <c r="N159" s="32">
        <v>1</v>
      </c>
      <c r="O159" s="32">
        <v>1122</v>
      </c>
    </row>
    <row r="160" spans="1:15" ht="12" customHeight="1">
      <c r="A160" s="31" t="s">
        <v>49</v>
      </c>
      <c r="B160" s="32">
        <v>19</v>
      </c>
      <c r="C160" s="32">
        <v>267</v>
      </c>
      <c r="D160" s="31" t="s">
        <v>325</v>
      </c>
      <c r="E160" s="32">
        <v>63</v>
      </c>
      <c r="F160" s="32">
        <v>1</v>
      </c>
      <c r="G160" s="32">
        <v>1048</v>
      </c>
      <c r="H160" s="30">
        <f t="shared" si="2"/>
        <v>1</v>
      </c>
      <c r="I160" s="31" t="s">
        <v>49</v>
      </c>
      <c r="J160" s="32">
        <v>11</v>
      </c>
      <c r="K160" s="32">
        <v>171</v>
      </c>
      <c r="L160" s="31" t="s">
        <v>215</v>
      </c>
      <c r="M160" s="32">
        <v>60</v>
      </c>
      <c r="N160" s="32">
        <v>1</v>
      </c>
      <c r="O160" s="32">
        <v>1104</v>
      </c>
    </row>
    <row r="161" spans="1:15" ht="12" customHeight="1">
      <c r="A161" s="31" t="s">
        <v>49</v>
      </c>
      <c r="B161" s="32">
        <v>20</v>
      </c>
      <c r="C161" s="32">
        <v>887</v>
      </c>
      <c r="D161" s="31" t="s">
        <v>327</v>
      </c>
      <c r="E161" s="32">
        <v>61</v>
      </c>
      <c r="F161" s="32">
        <v>1</v>
      </c>
      <c r="G161" s="32">
        <v>1047</v>
      </c>
      <c r="H161" s="30">
        <f t="shared" si="2"/>
        <v>1</v>
      </c>
      <c r="I161" s="31" t="s">
        <v>49</v>
      </c>
      <c r="J161" s="32">
        <v>12</v>
      </c>
      <c r="K161" s="32">
        <v>169</v>
      </c>
      <c r="L161" s="31" t="s">
        <v>223</v>
      </c>
      <c r="M161" s="32">
        <v>60</v>
      </c>
      <c r="N161" s="32">
        <v>1</v>
      </c>
      <c r="O161" s="32">
        <v>1100</v>
      </c>
    </row>
    <row r="162" spans="1:15" ht="12" customHeight="1">
      <c r="A162" s="31" t="s">
        <v>49</v>
      </c>
      <c r="B162" s="32">
        <v>21</v>
      </c>
      <c r="C162" s="32">
        <v>62</v>
      </c>
      <c r="D162" s="31" t="s">
        <v>329</v>
      </c>
      <c r="E162" s="32">
        <v>67</v>
      </c>
      <c r="F162" s="32">
        <v>1</v>
      </c>
      <c r="G162" s="32">
        <v>1046</v>
      </c>
      <c r="H162" s="30">
        <f t="shared" si="2"/>
        <v>1</v>
      </c>
      <c r="I162" s="31" t="s">
        <v>49</v>
      </c>
      <c r="J162" s="32">
        <v>13</v>
      </c>
      <c r="K162" s="32">
        <v>104</v>
      </c>
      <c r="L162" s="31" t="s">
        <v>252</v>
      </c>
      <c r="M162" s="32">
        <v>64</v>
      </c>
      <c r="N162" s="32">
        <v>1</v>
      </c>
      <c r="O162" s="32">
        <v>1085</v>
      </c>
    </row>
    <row r="163" spans="1:15" ht="12" customHeight="1">
      <c r="A163" s="31" t="s">
        <v>49</v>
      </c>
      <c r="B163" s="32">
        <v>22</v>
      </c>
      <c r="C163" s="32">
        <v>313</v>
      </c>
      <c r="D163" s="31" t="s">
        <v>340</v>
      </c>
      <c r="E163" s="32">
        <v>65</v>
      </c>
      <c r="F163" s="32">
        <v>1</v>
      </c>
      <c r="G163" s="32">
        <v>1041</v>
      </c>
      <c r="H163" s="30">
        <f t="shared" si="2"/>
        <v>1</v>
      </c>
      <c r="I163" s="31" t="s">
        <v>49</v>
      </c>
      <c r="J163" s="32">
        <v>14</v>
      </c>
      <c r="K163" s="32">
        <v>296</v>
      </c>
      <c r="L163" s="31" t="s">
        <v>262</v>
      </c>
      <c r="M163" s="32">
        <v>64</v>
      </c>
      <c r="N163" s="32">
        <v>1</v>
      </c>
      <c r="O163" s="32">
        <v>1080</v>
      </c>
    </row>
    <row r="164" spans="1:15" ht="12" customHeight="1" thickBot="1">
      <c r="A164" s="31" t="s">
        <v>49</v>
      </c>
      <c r="B164" s="32">
        <v>23</v>
      </c>
      <c r="C164" s="32">
        <v>550</v>
      </c>
      <c r="D164" s="31" t="s">
        <v>342</v>
      </c>
      <c r="E164" s="32">
        <v>62</v>
      </c>
      <c r="F164" s="32">
        <v>1</v>
      </c>
      <c r="G164" s="32">
        <v>1040</v>
      </c>
      <c r="H164" s="30">
        <f t="shared" si="2"/>
        <v>1</v>
      </c>
      <c r="I164" s="31" t="s">
        <v>49</v>
      </c>
      <c r="J164" s="32">
        <v>15</v>
      </c>
      <c r="K164" s="32">
        <v>193</v>
      </c>
      <c r="L164" s="31" t="s">
        <v>268</v>
      </c>
      <c r="M164" s="32">
        <v>68</v>
      </c>
      <c r="N164" s="32">
        <v>1</v>
      </c>
      <c r="O164" s="32">
        <v>1077</v>
      </c>
    </row>
    <row r="165" spans="1:15" ht="12" customHeight="1">
      <c r="A165" s="28" t="s">
        <v>140</v>
      </c>
      <c r="B165" s="29">
        <v>1</v>
      </c>
      <c r="C165" s="29">
        <v>314</v>
      </c>
      <c r="D165" s="28" t="s">
        <v>265</v>
      </c>
      <c r="E165" s="29">
        <v>71</v>
      </c>
      <c r="F165" s="29">
        <v>1</v>
      </c>
      <c r="G165" s="29">
        <v>1078</v>
      </c>
      <c r="H165" s="30">
        <f t="shared" si="2"/>
        <v>1</v>
      </c>
      <c r="I165" s="31" t="s">
        <v>49</v>
      </c>
      <c r="J165" s="32">
        <v>16</v>
      </c>
      <c r="K165" s="32">
        <v>59</v>
      </c>
      <c r="L165" s="31" t="s">
        <v>292</v>
      </c>
      <c r="M165" s="32">
        <v>63</v>
      </c>
      <c r="N165" s="32">
        <v>1</v>
      </c>
      <c r="O165" s="32">
        <v>1065</v>
      </c>
    </row>
    <row r="166" spans="1:15" ht="12" customHeight="1">
      <c r="A166" s="31" t="s">
        <v>140</v>
      </c>
      <c r="B166" s="32">
        <v>2</v>
      </c>
      <c r="C166" s="32">
        <v>26</v>
      </c>
      <c r="D166" s="31" t="s">
        <v>313</v>
      </c>
      <c r="E166" s="32">
        <v>70</v>
      </c>
      <c r="F166" s="32">
        <v>1</v>
      </c>
      <c r="G166" s="32">
        <v>1054</v>
      </c>
      <c r="H166" s="30">
        <f t="shared" si="2"/>
        <v>1</v>
      </c>
      <c r="I166" s="31" t="s">
        <v>49</v>
      </c>
      <c r="J166" s="32">
        <v>17</v>
      </c>
      <c r="K166" s="32">
        <v>53</v>
      </c>
      <c r="L166" s="31" t="s">
        <v>330</v>
      </c>
      <c r="M166" s="32">
        <v>69</v>
      </c>
      <c r="N166" s="32">
        <v>1</v>
      </c>
      <c r="O166" s="32">
        <v>1046</v>
      </c>
    </row>
    <row r="167" spans="1:15" ht="12" customHeight="1">
      <c r="A167" s="31" t="s">
        <v>140</v>
      </c>
      <c r="B167" s="32">
        <v>3</v>
      </c>
      <c r="C167" s="32">
        <v>257</v>
      </c>
      <c r="D167" s="31" t="s">
        <v>315</v>
      </c>
      <c r="E167" s="32">
        <v>75</v>
      </c>
      <c r="F167" s="32">
        <v>1</v>
      </c>
      <c r="G167" s="32">
        <v>1053</v>
      </c>
      <c r="H167" s="30">
        <f t="shared" si="2"/>
        <v>1</v>
      </c>
      <c r="I167" s="31" t="s">
        <v>49</v>
      </c>
      <c r="J167" s="32">
        <v>18</v>
      </c>
      <c r="K167" s="32">
        <v>220</v>
      </c>
      <c r="L167" s="31" t="s">
        <v>339</v>
      </c>
      <c r="M167" s="32">
        <v>62</v>
      </c>
      <c r="N167" s="32">
        <v>1</v>
      </c>
      <c r="O167" s="32">
        <v>1042</v>
      </c>
    </row>
    <row r="168" spans="1:15" ht="12" customHeight="1" thickBot="1">
      <c r="A168" s="31"/>
      <c r="B168" s="32"/>
      <c r="C168" s="32"/>
      <c r="D168" s="31"/>
      <c r="E168" s="32"/>
      <c r="F168" s="32"/>
      <c r="G168" s="32"/>
      <c r="H168" s="30">
        <f t="shared" si="2"/>
        <v>1</v>
      </c>
      <c r="I168" s="31" t="s">
        <v>49</v>
      </c>
      <c r="J168" s="32">
        <v>19</v>
      </c>
      <c r="K168" s="32">
        <v>195</v>
      </c>
      <c r="L168" s="31" t="s">
        <v>341</v>
      </c>
      <c r="M168" s="32">
        <v>63</v>
      </c>
      <c r="N168" s="32">
        <v>1</v>
      </c>
      <c r="O168" s="32">
        <v>1041</v>
      </c>
    </row>
    <row r="169" spans="1:15" ht="12" customHeight="1">
      <c r="A169" s="31"/>
      <c r="B169" s="32"/>
      <c r="C169" s="32"/>
      <c r="D169" s="31"/>
      <c r="E169" s="32"/>
      <c r="F169" s="32"/>
      <c r="G169" s="32"/>
      <c r="H169" s="30">
        <f t="shared" si="2"/>
        <v>1</v>
      </c>
      <c r="I169" s="28" t="s">
        <v>140</v>
      </c>
      <c r="J169" s="29">
        <v>1</v>
      </c>
      <c r="K169" s="29">
        <v>88</v>
      </c>
      <c r="L169" s="28" t="s">
        <v>139</v>
      </c>
      <c r="M169" s="29">
        <v>73</v>
      </c>
      <c r="N169" s="29">
        <v>1</v>
      </c>
      <c r="O169" s="29">
        <v>1140</v>
      </c>
    </row>
    <row r="170" spans="1:15" ht="12" customHeight="1">
      <c r="A170" s="31"/>
      <c r="B170" s="32"/>
      <c r="C170" s="32"/>
      <c r="D170" s="31"/>
      <c r="E170" s="32"/>
      <c r="F170" s="32"/>
      <c r="G170" s="32"/>
      <c r="H170" s="30">
        <f t="shared" si="2"/>
        <v>1</v>
      </c>
      <c r="I170" s="31" t="s">
        <v>140</v>
      </c>
      <c r="J170" s="32">
        <v>2</v>
      </c>
      <c r="K170" s="32">
        <v>181</v>
      </c>
      <c r="L170" s="31" t="s">
        <v>166</v>
      </c>
      <c r="M170" s="32">
        <v>76</v>
      </c>
      <c r="N170" s="32">
        <v>1</v>
      </c>
      <c r="O170" s="32">
        <v>1127</v>
      </c>
    </row>
    <row r="171" spans="1:15" ht="12" customHeight="1">
      <c r="A171" s="31"/>
      <c r="B171" s="32"/>
      <c r="C171" s="32"/>
      <c r="D171" s="31"/>
      <c r="E171" s="32"/>
      <c r="F171" s="32"/>
      <c r="G171" s="32"/>
      <c r="H171" s="30">
        <f t="shared" si="2"/>
        <v>1</v>
      </c>
      <c r="I171" s="31" t="s">
        <v>140</v>
      </c>
      <c r="J171" s="32">
        <v>3</v>
      </c>
      <c r="K171" s="32">
        <v>403</v>
      </c>
      <c r="L171" s="31" t="s">
        <v>278</v>
      </c>
      <c r="M171" s="32">
        <v>74</v>
      </c>
      <c r="N171" s="32">
        <v>1</v>
      </c>
      <c r="O171" s="32">
        <v>1072</v>
      </c>
    </row>
    <row r="172" spans="1:15" ht="12" customHeight="1">
      <c r="A172" s="31"/>
      <c r="B172" s="32"/>
      <c r="C172" s="32"/>
      <c r="D172" s="31"/>
      <c r="E172" s="32"/>
      <c r="F172" s="32"/>
      <c r="G172" s="32"/>
      <c r="H172" s="30">
        <f t="shared" si="2"/>
        <v>1</v>
      </c>
      <c r="I172" s="31" t="s">
        <v>140</v>
      </c>
      <c r="J172" s="32">
        <v>4</v>
      </c>
      <c r="K172" s="32">
        <v>101</v>
      </c>
      <c r="L172" s="31" t="s">
        <v>298</v>
      </c>
      <c r="M172" s="32">
        <v>73</v>
      </c>
      <c r="N172" s="32">
        <v>1</v>
      </c>
      <c r="O172" s="32">
        <v>1062</v>
      </c>
    </row>
    <row r="173" spans="1:15" ht="12" customHeight="1">
      <c r="A173" s="31"/>
      <c r="B173" s="32"/>
      <c r="C173" s="32"/>
      <c r="D173" s="31"/>
      <c r="E173" s="32"/>
      <c r="F173" s="32"/>
      <c r="G173" s="32"/>
      <c r="H173" s="30">
        <f t="shared" si="2"/>
        <v>1</v>
      </c>
      <c r="I173" s="31" t="s">
        <v>140</v>
      </c>
      <c r="J173" s="32">
        <v>5</v>
      </c>
      <c r="K173" s="32">
        <v>2</v>
      </c>
      <c r="L173" s="31" t="s">
        <v>318</v>
      </c>
      <c r="M173" s="32">
        <v>74</v>
      </c>
      <c r="N173" s="32">
        <v>1</v>
      </c>
      <c r="O173" s="32">
        <v>1052</v>
      </c>
    </row>
    <row r="174" spans="1:15" ht="12" customHeight="1">
      <c r="A174" s="31"/>
      <c r="B174" s="32"/>
      <c r="C174" s="32"/>
      <c r="D174" s="31"/>
      <c r="E174" s="32"/>
      <c r="F174" s="32"/>
      <c r="G174" s="32"/>
      <c r="H174" s="30">
        <f t="shared" si="2"/>
        <v>1</v>
      </c>
      <c r="I174" s="31" t="s">
        <v>140</v>
      </c>
      <c r="J174" s="32">
        <v>6</v>
      </c>
      <c r="K174" s="32">
        <v>158</v>
      </c>
      <c r="L174" s="31" t="s">
        <v>350</v>
      </c>
      <c r="M174" s="32">
        <v>78</v>
      </c>
      <c r="N174" s="32">
        <v>1</v>
      </c>
      <c r="O174" s="32">
        <v>1037</v>
      </c>
    </row>
    <row r="175" spans="1:15" ht="12" customHeight="1">
      <c r="A175" s="31"/>
      <c r="B175" s="32"/>
      <c r="C175" s="32"/>
      <c r="D175" s="31"/>
      <c r="E175" s="32"/>
      <c r="F175" s="32"/>
      <c r="G175" s="32"/>
      <c r="H175" s="30">
        <f t="shared" si="2"/>
        <v>1</v>
      </c>
      <c r="I175" s="31" t="s">
        <v>140</v>
      </c>
      <c r="J175" s="32">
        <v>7</v>
      </c>
      <c r="K175" s="32">
        <v>168</v>
      </c>
      <c r="L175" s="31" t="s">
        <v>353</v>
      </c>
      <c r="M175" s="32">
        <v>77</v>
      </c>
      <c r="N175" s="32">
        <v>1</v>
      </c>
      <c r="O175" s="32">
        <v>1035</v>
      </c>
    </row>
    <row r="176" spans="1:15" ht="12" customHeight="1">
      <c r="A176" s="31"/>
      <c r="B176" s="32"/>
      <c r="C176" s="32"/>
      <c r="D176" s="31"/>
      <c r="E176" s="32"/>
      <c r="F176" s="32"/>
      <c r="G176" s="32"/>
      <c r="H176" s="30">
        <f t="shared" si="2"/>
        <v>1</v>
      </c>
      <c r="I176" s="31" t="s">
        <v>140</v>
      </c>
      <c r="J176" s="32">
        <v>8</v>
      </c>
      <c r="K176" s="32">
        <v>34</v>
      </c>
      <c r="L176" s="31" t="s">
        <v>354</v>
      </c>
      <c r="M176" s="32">
        <v>71</v>
      </c>
      <c r="N176" s="32">
        <v>1</v>
      </c>
      <c r="O176" s="32">
        <v>1034</v>
      </c>
    </row>
    <row r="177" spans="1:15" ht="12" customHeight="1" thickBot="1">
      <c r="A177" s="31"/>
      <c r="B177" s="32"/>
      <c r="C177" s="32"/>
      <c r="D177" s="31"/>
      <c r="E177" s="32"/>
      <c r="F177" s="32"/>
      <c r="G177" s="32"/>
      <c r="H177" s="30">
        <f t="shared" si="2"/>
        <v>1</v>
      </c>
      <c r="I177" s="31" t="s">
        <v>140</v>
      </c>
      <c r="J177" s="32">
        <v>9</v>
      </c>
      <c r="K177" s="32">
        <v>108</v>
      </c>
      <c r="L177" s="31" t="s">
        <v>362</v>
      </c>
      <c r="M177" s="32">
        <v>76</v>
      </c>
      <c r="N177" s="32">
        <v>1</v>
      </c>
      <c r="O177" s="32">
        <v>1027</v>
      </c>
    </row>
    <row r="178" spans="1:15" ht="12" customHeight="1">
      <c r="A178" s="31"/>
      <c r="B178" s="32"/>
      <c r="C178" s="32"/>
      <c r="D178" s="31"/>
      <c r="E178" s="32"/>
      <c r="F178" s="32"/>
      <c r="G178" s="32"/>
      <c r="H178" s="30">
        <f t="shared" si="2"/>
        <v>1</v>
      </c>
      <c r="I178" s="33" t="s">
        <v>348</v>
      </c>
      <c r="J178" s="34">
        <v>1</v>
      </c>
      <c r="K178" s="34">
        <v>85</v>
      </c>
      <c r="L178" s="33" t="s">
        <v>347</v>
      </c>
      <c r="M178" s="34">
        <v>85</v>
      </c>
      <c r="N178" s="34">
        <v>1</v>
      </c>
      <c r="O178" s="34">
        <v>1038</v>
      </c>
    </row>
    <row r="179" spans="1:15" ht="12" customHeight="1">
      <c r="A179" s="31"/>
      <c r="B179" s="32"/>
      <c r="C179" s="32"/>
      <c r="D179" s="31"/>
      <c r="E179" s="32"/>
      <c r="F179" s="32"/>
      <c r="G179" s="32"/>
      <c r="H179" s="30">
        <f t="shared" si="2"/>
        <v>1</v>
      </c>
      <c r="I179" s="35" t="s">
        <v>348</v>
      </c>
      <c r="J179" s="30">
        <v>2</v>
      </c>
      <c r="K179" s="30">
        <v>1233</v>
      </c>
      <c r="L179" s="35" t="s">
        <v>365</v>
      </c>
      <c r="M179" s="30">
        <v>80</v>
      </c>
      <c r="N179" s="30">
        <v>1</v>
      </c>
      <c r="O179" s="30">
        <v>1024</v>
      </c>
    </row>
    <row r="180" spans="1:15" ht="12" customHeight="1">
      <c r="A180" s="31"/>
      <c r="B180" s="32"/>
      <c r="C180" s="32"/>
      <c r="D180" s="31"/>
      <c r="E180" s="32"/>
      <c r="F180" s="32"/>
      <c r="G180" s="32"/>
      <c r="H180" s="30">
        <f t="shared" si="2"/>
        <v>1</v>
      </c>
      <c r="I180" s="35" t="s">
        <v>348</v>
      </c>
      <c r="J180" s="30">
        <v>3</v>
      </c>
      <c r="K180" s="30">
        <v>14</v>
      </c>
      <c r="L180" s="35" t="s">
        <v>367</v>
      </c>
      <c r="M180" s="30">
        <v>84</v>
      </c>
      <c r="N180" s="30">
        <v>1</v>
      </c>
      <c r="O180" s="30">
        <v>1022</v>
      </c>
    </row>
  </sheetData>
  <sheetProtection selectLockedCells="1"/>
  <mergeCells count="2">
    <mergeCell ref="A1:G1"/>
    <mergeCell ref="I1:O1"/>
  </mergeCells>
  <conditionalFormatting sqref="H3:H180">
    <cfRule type="cellIs" dxfId="1" priority="1" operator="equal">
      <formula>1</formula>
    </cfRule>
  </conditionalFormatting>
  <printOptions horizontalCentered="1" headings="1"/>
  <pageMargins left="0.31496062992125984" right="0.31496062992125984" top="0.55118110236220474" bottom="0.55118110236220474" header="0.31496062992125984" footer="0.31496062992125984"/>
  <pageSetup orientation="portrait" r:id="rId1"/>
  <headerFooter alignWithMargins="0">
    <oddFooter>&amp;L&amp;D&amp;C&amp;P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CC22F-DE79-4C42-8C58-31F8826B3F47}">
  <sheetPr codeName="Feuil44">
    <tabColor theme="1" tint="0.34998626667073579"/>
  </sheetPr>
  <dimension ref="A1:T30"/>
  <sheetViews>
    <sheetView workbookViewId="0">
      <selection sqref="A1:I1"/>
    </sheetView>
  </sheetViews>
  <sheetFormatPr baseColWidth="10" defaultColWidth="11.42578125" defaultRowHeight="15"/>
  <cols>
    <col min="1" max="1" width="4.7109375" style="21" customWidth="1"/>
    <col min="2" max="2" width="4.85546875" style="21" customWidth="1"/>
    <col min="3" max="3" width="22.7109375" style="21" customWidth="1"/>
    <col min="4" max="4" width="3.140625" style="21" customWidth="1"/>
    <col min="5" max="5" width="0.5703125" style="25" customWidth="1"/>
    <col min="6" max="6" width="3.85546875" style="21" customWidth="1"/>
    <col min="7" max="7" width="4.5703125" style="21" customWidth="1"/>
    <col min="8" max="8" width="4.42578125" style="21" customWidth="1"/>
    <col min="9" max="9" width="22.140625" style="21" customWidth="1"/>
    <col min="10" max="10" width="3.42578125" style="21" customWidth="1"/>
    <col min="11" max="11" width="3.7109375" style="21" customWidth="1"/>
    <col min="12" max="12" width="5.42578125" style="21" customWidth="1"/>
    <col min="13" max="16384" width="11.42578125" style="21"/>
  </cols>
  <sheetData>
    <row r="1" spans="1:20" ht="19.5" thickBot="1">
      <c r="A1" s="38" t="s">
        <v>373</v>
      </c>
      <c r="B1" s="38"/>
      <c r="C1" s="38"/>
      <c r="D1" s="38"/>
      <c r="E1" s="38"/>
      <c r="F1" s="38"/>
      <c r="G1" s="38"/>
      <c r="H1" s="38"/>
      <c r="I1" s="38"/>
      <c r="J1" s="39">
        <v>1</v>
      </c>
      <c r="K1" s="39"/>
      <c r="L1" s="39"/>
    </row>
    <row r="2" spans="1:20" ht="19.5" thickBot="1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2"/>
      <c r="K2" s="42"/>
      <c r="L2" s="43"/>
    </row>
    <row r="3" spans="1:20" ht="19.5" thickBot="1">
      <c r="A3" s="44" t="s">
        <v>374</v>
      </c>
      <c r="B3" s="45"/>
      <c r="C3" s="45"/>
      <c r="D3" s="45"/>
      <c r="E3" s="46"/>
      <c r="F3" s="47" t="s">
        <v>375</v>
      </c>
      <c r="G3" s="47"/>
      <c r="H3" s="47"/>
      <c r="I3" s="47"/>
      <c r="J3" s="47"/>
      <c r="K3" s="47"/>
      <c r="L3" s="48"/>
    </row>
    <row r="4" spans="1:20" ht="12" customHeight="1">
      <c r="A4" s="19">
        <v>1</v>
      </c>
      <c r="B4" s="19">
        <v>23</v>
      </c>
      <c r="C4" s="19" t="s">
        <v>376</v>
      </c>
      <c r="D4" s="19" t="s">
        <v>377</v>
      </c>
      <c r="E4" s="49">
        <f>IF(B4=0,IF(G4=0,0,1),1)</f>
        <v>1</v>
      </c>
      <c r="F4" s="33" t="s">
        <v>53</v>
      </c>
      <c r="G4" s="34">
        <v>1</v>
      </c>
      <c r="H4" s="34">
        <v>22</v>
      </c>
      <c r="I4" s="33" t="s">
        <v>378</v>
      </c>
      <c r="J4" s="34">
        <v>9</v>
      </c>
      <c r="K4" s="34">
        <v>1</v>
      </c>
      <c r="L4" s="34">
        <v>398</v>
      </c>
    </row>
    <row r="5" spans="1:20" ht="12" customHeight="1">
      <c r="A5" s="19">
        <v>2</v>
      </c>
      <c r="B5" s="19">
        <v>11</v>
      </c>
      <c r="C5" s="19" t="s">
        <v>379</v>
      </c>
      <c r="D5" s="19" t="s">
        <v>377</v>
      </c>
      <c r="E5" s="49">
        <f t="shared" ref="E5:E30" si="0">IF(B5=0,IF(G5=0,0,1),1)</f>
        <v>1</v>
      </c>
      <c r="F5" s="35" t="s">
        <v>53</v>
      </c>
      <c r="G5" s="30">
        <v>2</v>
      </c>
      <c r="H5" s="30">
        <v>30</v>
      </c>
      <c r="I5" s="35" t="s">
        <v>380</v>
      </c>
      <c r="J5" s="30">
        <v>9</v>
      </c>
      <c r="K5" s="30">
        <v>1</v>
      </c>
      <c r="L5" s="30">
        <v>395</v>
      </c>
    </row>
    <row r="6" spans="1:20" ht="12" customHeight="1">
      <c r="A6" s="19">
        <v>3</v>
      </c>
      <c r="B6" s="19">
        <v>22</v>
      </c>
      <c r="C6" s="19" t="s">
        <v>378</v>
      </c>
      <c r="D6" s="19" t="s">
        <v>53</v>
      </c>
      <c r="E6" s="49">
        <f t="shared" si="0"/>
        <v>1</v>
      </c>
      <c r="F6" s="35" t="s">
        <v>53</v>
      </c>
      <c r="G6" s="30">
        <v>3</v>
      </c>
      <c r="H6" s="30">
        <v>7</v>
      </c>
      <c r="I6" s="35" t="s">
        <v>381</v>
      </c>
      <c r="J6" s="30">
        <v>9</v>
      </c>
      <c r="K6" s="30">
        <v>1</v>
      </c>
      <c r="L6" s="30">
        <v>393</v>
      </c>
    </row>
    <row r="7" spans="1:20" ht="12" customHeight="1">
      <c r="A7" s="19">
        <v>4</v>
      </c>
      <c r="B7" s="19">
        <v>31</v>
      </c>
      <c r="C7" s="19" t="s">
        <v>382</v>
      </c>
      <c r="D7" s="19" t="s">
        <v>377</v>
      </c>
      <c r="E7" s="49">
        <f t="shared" si="0"/>
        <v>1</v>
      </c>
      <c r="F7" s="35" t="s">
        <v>53</v>
      </c>
      <c r="G7" s="30">
        <v>4</v>
      </c>
      <c r="H7" s="30">
        <v>18</v>
      </c>
      <c r="I7" s="35" t="s">
        <v>383</v>
      </c>
      <c r="J7" s="30">
        <v>12</v>
      </c>
      <c r="K7" s="30">
        <v>1</v>
      </c>
      <c r="L7" s="30">
        <v>390</v>
      </c>
    </row>
    <row r="8" spans="1:20" ht="12" customHeight="1">
      <c r="A8" s="19">
        <v>5</v>
      </c>
      <c r="B8" s="19">
        <v>5</v>
      </c>
      <c r="C8" s="19" t="s">
        <v>384</v>
      </c>
      <c r="D8" s="19" t="s">
        <v>377</v>
      </c>
      <c r="E8" s="49">
        <f t="shared" si="0"/>
        <v>1</v>
      </c>
      <c r="F8" s="35" t="s">
        <v>53</v>
      </c>
      <c r="G8" s="30">
        <v>5</v>
      </c>
      <c r="H8" s="30">
        <v>4</v>
      </c>
      <c r="I8" s="35" t="s">
        <v>385</v>
      </c>
      <c r="J8" s="30">
        <v>11</v>
      </c>
      <c r="K8" s="30">
        <v>1</v>
      </c>
      <c r="L8" s="30">
        <v>389</v>
      </c>
    </row>
    <row r="9" spans="1:20" ht="12" customHeight="1">
      <c r="A9" s="19">
        <v>6</v>
      </c>
      <c r="B9" s="19">
        <v>30</v>
      </c>
      <c r="C9" s="19" t="s">
        <v>380</v>
      </c>
      <c r="D9" s="19" t="s">
        <v>53</v>
      </c>
      <c r="E9" s="49">
        <f t="shared" si="0"/>
        <v>1</v>
      </c>
      <c r="F9" s="35" t="s">
        <v>53</v>
      </c>
      <c r="G9" s="30">
        <v>6</v>
      </c>
      <c r="H9" s="30">
        <v>9</v>
      </c>
      <c r="I9" s="35" t="s">
        <v>386</v>
      </c>
      <c r="J9" s="30">
        <v>7</v>
      </c>
      <c r="K9" s="30">
        <v>1</v>
      </c>
      <c r="L9" s="30">
        <v>387</v>
      </c>
    </row>
    <row r="10" spans="1:20" ht="12" customHeight="1">
      <c r="A10" s="19">
        <v>7</v>
      </c>
      <c r="B10" s="19">
        <v>6</v>
      </c>
      <c r="C10" s="19" t="s">
        <v>387</v>
      </c>
      <c r="D10" s="19" t="s">
        <v>377</v>
      </c>
      <c r="E10" s="49">
        <f t="shared" si="0"/>
        <v>1</v>
      </c>
      <c r="F10" s="35" t="s">
        <v>53</v>
      </c>
      <c r="G10" s="30">
        <v>7</v>
      </c>
      <c r="H10" s="30">
        <v>32</v>
      </c>
      <c r="I10" s="35" t="s">
        <v>388</v>
      </c>
      <c r="J10" s="30">
        <v>8</v>
      </c>
      <c r="K10" s="30">
        <v>1</v>
      </c>
      <c r="L10" s="30">
        <v>386</v>
      </c>
    </row>
    <row r="11" spans="1:20" ht="12" customHeight="1">
      <c r="A11" s="19">
        <v>8</v>
      </c>
      <c r="B11" s="19">
        <v>7</v>
      </c>
      <c r="C11" s="19" t="s">
        <v>381</v>
      </c>
      <c r="D11" s="19" t="s">
        <v>53</v>
      </c>
      <c r="E11" s="49">
        <f t="shared" si="0"/>
        <v>1</v>
      </c>
      <c r="F11" s="35" t="s">
        <v>53</v>
      </c>
      <c r="G11" s="30">
        <v>8</v>
      </c>
      <c r="H11" s="30">
        <v>29</v>
      </c>
      <c r="I11" s="35" t="s">
        <v>389</v>
      </c>
      <c r="J11" s="30">
        <v>9</v>
      </c>
      <c r="K11" s="30">
        <v>1</v>
      </c>
      <c r="L11" s="30">
        <v>384</v>
      </c>
    </row>
    <row r="12" spans="1:20" ht="12" customHeight="1">
      <c r="A12" s="19">
        <v>9</v>
      </c>
      <c r="B12" s="19">
        <v>27</v>
      </c>
      <c r="C12" s="19" t="s">
        <v>390</v>
      </c>
      <c r="D12" s="19" t="s">
        <v>377</v>
      </c>
      <c r="E12" s="49">
        <f t="shared" si="0"/>
        <v>1</v>
      </c>
      <c r="F12" s="35" t="s">
        <v>53</v>
      </c>
      <c r="G12" s="30">
        <v>9</v>
      </c>
      <c r="H12" s="30">
        <v>25</v>
      </c>
      <c r="I12" s="35" t="s">
        <v>391</v>
      </c>
      <c r="J12" s="30">
        <v>10</v>
      </c>
      <c r="K12" s="30">
        <v>1</v>
      </c>
      <c r="L12" s="30">
        <v>383</v>
      </c>
    </row>
    <row r="13" spans="1:20" ht="12" customHeight="1">
      <c r="A13" s="19">
        <v>10</v>
      </c>
      <c r="B13" s="19">
        <v>12</v>
      </c>
      <c r="C13" s="19" t="s">
        <v>392</v>
      </c>
      <c r="D13" s="19" t="s">
        <v>377</v>
      </c>
      <c r="E13" s="49">
        <f t="shared" si="0"/>
        <v>1</v>
      </c>
      <c r="F13" s="35" t="s">
        <v>53</v>
      </c>
      <c r="G13" s="30">
        <v>10</v>
      </c>
      <c r="H13" s="30">
        <v>15</v>
      </c>
      <c r="I13" s="35" t="s">
        <v>393</v>
      </c>
      <c r="J13" s="30">
        <v>9</v>
      </c>
      <c r="K13" s="30">
        <v>1</v>
      </c>
      <c r="L13" s="30">
        <v>382</v>
      </c>
    </row>
    <row r="14" spans="1:20" ht="12" customHeight="1">
      <c r="A14" s="19">
        <v>11</v>
      </c>
      <c r="B14" s="19">
        <v>18</v>
      </c>
      <c r="C14" s="19" t="s">
        <v>383</v>
      </c>
      <c r="D14" s="19" t="s">
        <v>53</v>
      </c>
      <c r="E14" s="49">
        <f t="shared" si="0"/>
        <v>1</v>
      </c>
      <c r="F14" s="35" t="s">
        <v>53</v>
      </c>
      <c r="G14" s="30">
        <v>11</v>
      </c>
      <c r="H14" s="30">
        <v>26</v>
      </c>
      <c r="I14" s="35" t="s">
        <v>394</v>
      </c>
      <c r="J14" s="30">
        <v>7</v>
      </c>
      <c r="K14" s="30">
        <v>1</v>
      </c>
      <c r="L14" s="30">
        <v>380</v>
      </c>
    </row>
    <row r="15" spans="1:20" ht="12" customHeight="1">
      <c r="A15" s="19">
        <v>12</v>
      </c>
      <c r="B15" s="19">
        <v>4</v>
      </c>
      <c r="C15" s="19" t="s">
        <v>385</v>
      </c>
      <c r="D15" s="19" t="s">
        <v>53</v>
      </c>
      <c r="E15" s="49">
        <f t="shared" si="0"/>
        <v>1</v>
      </c>
      <c r="F15" s="35" t="s">
        <v>53</v>
      </c>
      <c r="G15" s="30">
        <v>12</v>
      </c>
      <c r="H15" s="30">
        <v>20</v>
      </c>
      <c r="I15" s="35" t="s">
        <v>395</v>
      </c>
      <c r="J15" s="30">
        <v>9</v>
      </c>
      <c r="K15" s="30">
        <v>1</v>
      </c>
      <c r="L15" s="30">
        <v>378</v>
      </c>
    </row>
    <row r="16" spans="1:20" ht="12" customHeight="1">
      <c r="A16" s="19">
        <v>13</v>
      </c>
      <c r="B16" s="19">
        <v>14</v>
      </c>
      <c r="C16" s="19" t="s">
        <v>396</v>
      </c>
      <c r="D16" s="19" t="s">
        <v>377</v>
      </c>
      <c r="E16" s="49">
        <f t="shared" si="0"/>
        <v>1</v>
      </c>
      <c r="F16" s="35" t="s">
        <v>53</v>
      </c>
      <c r="G16" s="30">
        <v>13</v>
      </c>
      <c r="H16" s="30">
        <v>24</v>
      </c>
      <c r="I16" s="35" t="s">
        <v>397</v>
      </c>
      <c r="J16" s="30">
        <v>7</v>
      </c>
      <c r="K16" s="30">
        <v>1</v>
      </c>
      <c r="L16" s="30">
        <v>377</v>
      </c>
      <c r="M16" s="30"/>
      <c r="N16" s="30"/>
      <c r="O16" s="30"/>
      <c r="P16" s="30"/>
      <c r="Q16" s="30"/>
      <c r="R16" s="30"/>
      <c r="S16" s="30"/>
      <c r="T16" s="30"/>
    </row>
    <row r="17" spans="1:20" ht="12" customHeight="1" thickBot="1">
      <c r="A17" s="19">
        <v>14</v>
      </c>
      <c r="B17" s="19">
        <v>9</v>
      </c>
      <c r="C17" s="19" t="s">
        <v>386</v>
      </c>
      <c r="D17" s="19" t="s">
        <v>53</v>
      </c>
      <c r="E17" s="49">
        <f t="shared" si="0"/>
        <v>1</v>
      </c>
      <c r="F17" s="35" t="s">
        <v>53</v>
      </c>
      <c r="G17" s="30">
        <v>14</v>
      </c>
      <c r="H17" s="30">
        <v>21</v>
      </c>
      <c r="I17" s="35" t="s">
        <v>398</v>
      </c>
      <c r="J17" s="30">
        <v>6</v>
      </c>
      <c r="K17" s="30">
        <v>1</v>
      </c>
      <c r="L17" s="30">
        <v>376</v>
      </c>
      <c r="M17" s="30"/>
      <c r="N17" s="30"/>
      <c r="O17" s="30"/>
      <c r="P17" s="30"/>
      <c r="Q17" s="30"/>
      <c r="R17" s="30"/>
      <c r="S17" s="30"/>
      <c r="T17" s="30"/>
    </row>
    <row r="18" spans="1:20" ht="12" customHeight="1">
      <c r="A18" s="19">
        <v>15</v>
      </c>
      <c r="B18" s="19">
        <v>32</v>
      </c>
      <c r="C18" s="19" t="s">
        <v>388</v>
      </c>
      <c r="D18" s="19" t="s">
        <v>53</v>
      </c>
      <c r="E18" s="49">
        <f t="shared" si="0"/>
        <v>1</v>
      </c>
      <c r="F18" s="33" t="s">
        <v>377</v>
      </c>
      <c r="G18" s="34">
        <v>1</v>
      </c>
      <c r="H18" s="34">
        <v>23</v>
      </c>
      <c r="I18" s="33" t="s">
        <v>376</v>
      </c>
      <c r="J18" s="34">
        <v>12</v>
      </c>
      <c r="K18" s="34">
        <v>1</v>
      </c>
      <c r="L18" s="34">
        <v>400</v>
      </c>
      <c r="M18" s="30"/>
      <c r="N18" s="30"/>
      <c r="O18" s="30"/>
      <c r="P18" s="30"/>
      <c r="Q18" s="30"/>
      <c r="R18" s="30"/>
      <c r="S18" s="30"/>
      <c r="T18" s="30"/>
    </row>
    <row r="19" spans="1:20" ht="12" customHeight="1">
      <c r="A19" s="19">
        <v>16</v>
      </c>
      <c r="B19" s="19">
        <v>8</v>
      </c>
      <c r="C19" s="19" t="s">
        <v>399</v>
      </c>
      <c r="D19" s="19" t="s">
        <v>377</v>
      </c>
      <c r="E19" s="49">
        <f t="shared" si="0"/>
        <v>1</v>
      </c>
      <c r="F19" s="35" t="s">
        <v>377</v>
      </c>
      <c r="G19" s="30">
        <v>2</v>
      </c>
      <c r="H19" s="30">
        <v>11</v>
      </c>
      <c r="I19" s="35" t="s">
        <v>379</v>
      </c>
      <c r="J19" s="30">
        <v>10</v>
      </c>
      <c r="K19" s="30">
        <v>1</v>
      </c>
      <c r="L19" s="30">
        <v>399</v>
      </c>
      <c r="M19" s="30"/>
      <c r="N19" s="30"/>
      <c r="O19" s="30"/>
      <c r="P19" s="30"/>
      <c r="Q19" s="30"/>
      <c r="R19" s="30"/>
      <c r="S19" s="30"/>
      <c r="T19" s="30"/>
    </row>
    <row r="20" spans="1:20" ht="12" customHeight="1">
      <c r="A20" s="19">
        <v>17</v>
      </c>
      <c r="B20" s="19">
        <v>29</v>
      </c>
      <c r="C20" s="19" t="s">
        <v>389</v>
      </c>
      <c r="D20" s="19" t="s">
        <v>53</v>
      </c>
      <c r="E20" s="49">
        <f t="shared" si="0"/>
        <v>1</v>
      </c>
      <c r="F20" s="35" t="s">
        <v>377</v>
      </c>
      <c r="G20" s="30">
        <v>3</v>
      </c>
      <c r="H20" s="30">
        <v>31</v>
      </c>
      <c r="I20" s="35" t="s">
        <v>382</v>
      </c>
      <c r="J20" s="30">
        <v>11</v>
      </c>
      <c r="K20" s="30">
        <v>1</v>
      </c>
      <c r="L20" s="30">
        <v>397</v>
      </c>
      <c r="M20" s="30"/>
      <c r="N20" s="30"/>
      <c r="O20" s="30"/>
      <c r="P20" s="30"/>
      <c r="Q20" s="30"/>
      <c r="R20" s="30"/>
      <c r="S20" s="30"/>
      <c r="T20" s="30"/>
    </row>
    <row r="21" spans="1:20" ht="12" customHeight="1">
      <c r="A21" s="19">
        <v>18</v>
      </c>
      <c r="B21" s="19">
        <v>25</v>
      </c>
      <c r="C21" s="19" t="s">
        <v>391</v>
      </c>
      <c r="D21" s="19" t="s">
        <v>53</v>
      </c>
      <c r="E21" s="49">
        <f t="shared" si="0"/>
        <v>1</v>
      </c>
      <c r="F21" s="35" t="s">
        <v>377</v>
      </c>
      <c r="G21" s="30">
        <v>4</v>
      </c>
      <c r="H21" s="30">
        <v>5</v>
      </c>
      <c r="I21" s="35" t="s">
        <v>384</v>
      </c>
      <c r="J21" s="30">
        <v>9</v>
      </c>
      <c r="K21" s="30">
        <v>1</v>
      </c>
      <c r="L21" s="30">
        <v>396</v>
      </c>
      <c r="M21" s="30"/>
      <c r="N21" s="30"/>
      <c r="O21" s="30"/>
      <c r="P21" s="30"/>
      <c r="Q21" s="30"/>
      <c r="R21" s="30"/>
      <c r="S21" s="30"/>
      <c r="T21" s="30"/>
    </row>
    <row r="22" spans="1:20" ht="12" customHeight="1">
      <c r="A22" s="19">
        <v>19</v>
      </c>
      <c r="B22" s="19">
        <v>15</v>
      </c>
      <c r="C22" s="19" t="s">
        <v>393</v>
      </c>
      <c r="D22" s="19" t="s">
        <v>53</v>
      </c>
      <c r="E22" s="49">
        <f t="shared" si="0"/>
        <v>1</v>
      </c>
      <c r="F22" s="35" t="s">
        <v>377</v>
      </c>
      <c r="G22" s="30">
        <v>5</v>
      </c>
      <c r="H22" s="30">
        <v>6</v>
      </c>
      <c r="I22" s="35" t="s">
        <v>387</v>
      </c>
      <c r="J22" s="30">
        <v>11</v>
      </c>
      <c r="K22" s="30">
        <v>1</v>
      </c>
      <c r="L22" s="30">
        <v>394</v>
      </c>
      <c r="M22" s="30"/>
      <c r="N22" s="30"/>
      <c r="O22" s="30"/>
      <c r="P22" s="30"/>
      <c r="Q22" s="30"/>
      <c r="R22" s="30"/>
      <c r="S22" s="30"/>
      <c r="T22" s="30"/>
    </row>
    <row r="23" spans="1:20" ht="12" customHeight="1">
      <c r="A23" s="19">
        <v>20</v>
      </c>
      <c r="B23" s="19">
        <v>16</v>
      </c>
      <c r="C23" s="19" t="s">
        <v>400</v>
      </c>
      <c r="D23" s="19" t="s">
        <v>377</v>
      </c>
      <c r="E23" s="49">
        <f t="shared" si="0"/>
        <v>1</v>
      </c>
      <c r="F23" s="35" t="s">
        <v>377</v>
      </c>
      <c r="G23" s="30">
        <v>6</v>
      </c>
      <c r="H23" s="30">
        <v>27</v>
      </c>
      <c r="I23" s="35" t="s">
        <v>390</v>
      </c>
      <c r="J23" s="30">
        <v>10</v>
      </c>
      <c r="K23" s="30">
        <v>1</v>
      </c>
      <c r="L23" s="30">
        <v>392</v>
      </c>
      <c r="M23" s="30"/>
      <c r="N23" s="30"/>
      <c r="O23" s="30"/>
      <c r="P23" s="30"/>
      <c r="Q23" s="30"/>
      <c r="R23" s="30"/>
      <c r="S23" s="30"/>
      <c r="T23" s="30"/>
    </row>
    <row r="24" spans="1:20" ht="12" customHeight="1">
      <c r="A24" s="19">
        <v>21</v>
      </c>
      <c r="B24" s="19">
        <v>26</v>
      </c>
      <c r="C24" s="19" t="s">
        <v>394</v>
      </c>
      <c r="D24" s="19" t="s">
        <v>53</v>
      </c>
      <c r="E24" s="49">
        <f t="shared" si="0"/>
        <v>1</v>
      </c>
      <c r="F24" s="35" t="s">
        <v>377</v>
      </c>
      <c r="G24" s="30">
        <v>7</v>
      </c>
      <c r="H24" s="30">
        <v>12</v>
      </c>
      <c r="I24" s="35" t="s">
        <v>392</v>
      </c>
      <c r="J24" s="30">
        <v>10</v>
      </c>
      <c r="K24" s="30">
        <v>1</v>
      </c>
      <c r="L24" s="30">
        <v>391</v>
      </c>
      <c r="M24" s="30"/>
      <c r="N24" s="30"/>
      <c r="O24" s="30"/>
      <c r="P24" s="30"/>
      <c r="Q24" s="30"/>
      <c r="R24" s="30"/>
      <c r="S24" s="30"/>
      <c r="T24" s="30"/>
    </row>
    <row r="25" spans="1:20" ht="12" customHeight="1">
      <c r="A25" s="19">
        <v>22</v>
      </c>
      <c r="B25" s="19">
        <v>13</v>
      </c>
      <c r="C25" s="19" t="s">
        <v>401</v>
      </c>
      <c r="D25" s="19" t="s">
        <v>377</v>
      </c>
      <c r="E25" s="49">
        <f t="shared" si="0"/>
        <v>1</v>
      </c>
      <c r="F25" s="35" t="s">
        <v>377</v>
      </c>
      <c r="G25" s="30">
        <v>8</v>
      </c>
      <c r="H25" s="30">
        <v>14</v>
      </c>
      <c r="I25" s="35" t="s">
        <v>396</v>
      </c>
      <c r="J25" s="30">
        <v>9</v>
      </c>
      <c r="K25" s="30">
        <v>1</v>
      </c>
      <c r="L25" s="30">
        <v>388</v>
      </c>
      <c r="M25" s="30"/>
      <c r="N25" s="30"/>
      <c r="O25" s="30"/>
      <c r="P25" s="30"/>
      <c r="Q25" s="30"/>
      <c r="R25" s="30"/>
      <c r="S25" s="30"/>
      <c r="T25" s="30"/>
    </row>
    <row r="26" spans="1:20" ht="12" customHeight="1">
      <c r="A26" s="19">
        <v>23</v>
      </c>
      <c r="B26" s="19">
        <v>20</v>
      </c>
      <c r="C26" s="19" t="s">
        <v>395</v>
      </c>
      <c r="D26" s="19" t="s">
        <v>53</v>
      </c>
      <c r="E26" s="49">
        <f t="shared" si="0"/>
        <v>1</v>
      </c>
      <c r="F26" s="35" t="s">
        <v>377</v>
      </c>
      <c r="G26" s="30">
        <v>9</v>
      </c>
      <c r="H26" s="30">
        <v>8</v>
      </c>
      <c r="I26" s="35" t="s">
        <v>399</v>
      </c>
      <c r="J26" s="30">
        <v>7</v>
      </c>
      <c r="K26" s="30">
        <v>1</v>
      </c>
      <c r="L26" s="30">
        <v>385</v>
      </c>
      <c r="M26" s="30"/>
      <c r="N26" s="30"/>
      <c r="O26" s="30"/>
      <c r="P26" s="30"/>
      <c r="Q26" s="30"/>
      <c r="R26" s="30"/>
      <c r="S26" s="30"/>
      <c r="T26" s="30"/>
    </row>
    <row r="27" spans="1:20" ht="12" customHeight="1">
      <c r="A27" s="19">
        <v>24</v>
      </c>
      <c r="B27" s="19">
        <v>24</v>
      </c>
      <c r="C27" s="19" t="s">
        <v>397</v>
      </c>
      <c r="D27" s="19" t="s">
        <v>53</v>
      </c>
      <c r="E27" s="49">
        <f t="shared" si="0"/>
        <v>1</v>
      </c>
      <c r="F27" s="35" t="s">
        <v>377</v>
      </c>
      <c r="G27" s="30">
        <v>10</v>
      </c>
      <c r="H27" s="30">
        <v>16</v>
      </c>
      <c r="I27" s="35" t="s">
        <v>400</v>
      </c>
      <c r="J27" s="30">
        <v>7</v>
      </c>
      <c r="K27" s="30">
        <v>1</v>
      </c>
      <c r="L27" s="30">
        <v>381</v>
      </c>
      <c r="M27" s="30"/>
      <c r="N27" s="30"/>
      <c r="O27" s="30"/>
      <c r="P27" s="30"/>
      <c r="Q27" s="30"/>
      <c r="R27" s="30"/>
      <c r="S27" s="30"/>
      <c r="T27" s="30"/>
    </row>
    <row r="28" spans="1:20" ht="12" customHeight="1">
      <c r="A28" s="19">
        <v>25</v>
      </c>
      <c r="B28" s="19">
        <v>21</v>
      </c>
      <c r="C28" s="19" t="s">
        <v>398</v>
      </c>
      <c r="D28" s="19" t="s">
        <v>53</v>
      </c>
      <c r="E28" s="49">
        <f t="shared" si="0"/>
        <v>1</v>
      </c>
      <c r="F28" s="35" t="s">
        <v>377</v>
      </c>
      <c r="G28" s="30">
        <v>11</v>
      </c>
      <c r="H28" s="30">
        <v>13</v>
      </c>
      <c r="I28" s="35" t="s">
        <v>401</v>
      </c>
      <c r="J28" s="30">
        <v>9</v>
      </c>
      <c r="K28" s="30">
        <v>1</v>
      </c>
      <c r="L28" s="30">
        <v>379</v>
      </c>
      <c r="M28" s="30"/>
      <c r="N28" s="30"/>
      <c r="O28" s="30"/>
      <c r="P28" s="30"/>
      <c r="Q28" s="30"/>
      <c r="R28" s="30"/>
      <c r="S28" s="30"/>
      <c r="T28" s="30"/>
    </row>
    <row r="29" spans="1:20" ht="12" customHeight="1">
      <c r="A29" s="19">
        <v>26</v>
      </c>
      <c r="B29" s="19">
        <v>28</v>
      </c>
      <c r="C29" s="19" t="s">
        <v>402</v>
      </c>
      <c r="D29" s="19" t="s">
        <v>377</v>
      </c>
      <c r="E29" s="49">
        <f t="shared" si="0"/>
        <v>1</v>
      </c>
      <c r="F29" s="35" t="s">
        <v>377</v>
      </c>
      <c r="G29" s="30">
        <v>12</v>
      </c>
      <c r="H29" s="30">
        <v>28</v>
      </c>
      <c r="I29" s="35" t="s">
        <v>402</v>
      </c>
      <c r="J29" s="30">
        <v>9</v>
      </c>
      <c r="K29" s="30">
        <v>1</v>
      </c>
      <c r="L29" s="30">
        <v>375</v>
      </c>
      <c r="M29" s="30"/>
      <c r="N29" s="30"/>
      <c r="O29" s="30"/>
      <c r="P29" s="30"/>
      <c r="Q29" s="30"/>
      <c r="R29" s="30"/>
      <c r="S29" s="30"/>
      <c r="T29" s="30"/>
    </row>
    <row r="30" spans="1:20" ht="12" customHeight="1">
      <c r="A30" s="19">
        <v>27</v>
      </c>
      <c r="B30" s="19">
        <v>19</v>
      </c>
      <c r="C30" s="19" t="s">
        <v>403</v>
      </c>
      <c r="D30" s="19" t="s">
        <v>377</v>
      </c>
      <c r="E30" s="49">
        <f t="shared" si="0"/>
        <v>1</v>
      </c>
      <c r="F30" s="35" t="s">
        <v>377</v>
      </c>
      <c r="G30" s="30">
        <v>13</v>
      </c>
      <c r="H30" s="30">
        <v>19</v>
      </c>
      <c r="I30" s="35" t="s">
        <v>403</v>
      </c>
      <c r="J30" s="30">
        <v>19</v>
      </c>
      <c r="K30" s="30">
        <v>1</v>
      </c>
      <c r="L30" s="30">
        <v>374</v>
      </c>
      <c r="M30" s="30"/>
      <c r="N30" s="30"/>
      <c r="O30" s="30"/>
      <c r="P30" s="30"/>
      <c r="Q30" s="30"/>
      <c r="R30" s="30"/>
      <c r="S30" s="30"/>
      <c r="T30" s="30"/>
    </row>
  </sheetData>
  <sheetProtection selectLockedCells="1"/>
  <mergeCells count="5">
    <mergeCell ref="A1:I1"/>
    <mergeCell ref="J1:L1"/>
    <mergeCell ref="A2:L2"/>
    <mergeCell ref="A3:D3"/>
    <mergeCell ref="F3:L3"/>
  </mergeCells>
  <conditionalFormatting sqref="E4:E30">
    <cfRule type="cellIs" dxfId="0" priority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&amp;L&amp;D&amp;C&amp;P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D19DF-1619-4069-9847-C0340E160BBF}">
  <sheetPr codeName="Feuil45">
    <tabColor theme="1" tint="0.34998626667073579"/>
    <pageSetUpPr fitToPage="1"/>
  </sheetPr>
  <dimension ref="A1"/>
  <sheetViews>
    <sheetView showGridLines="0" workbookViewId="0">
      <selection activeCell="I136" sqref="I136"/>
    </sheetView>
  </sheetViews>
  <sheetFormatPr baseColWidth="10" defaultRowHeight="15"/>
  <sheetData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CAD4-92AB-4C9E-8B0C-55DDDF7A2730}">
  <sheetPr codeName="Feuil46">
    <tabColor theme="1" tint="0.34998626667073579"/>
    <pageSetUpPr fitToPage="1"/>
  </sheetPr>
  <dimension ref="A1:K48"/>
  <sheetViews>
    <sheetView workbookViewId="0">
      <selection activeCell="A4" sqref="A4"/>
    </sheetView>
  </sheetViews>
  <sheetFormatPr baseColWidth="10" defaultColWidth="11.42578125" defaultRowHeight="15"/>
  <cols>
    <col min="1" max="1" width="5.42578125" style="21" customWidth="1"/>
    <col min="2" max="2" width="33.5703125" style="21" customWidth="1"/>
    <col min="3" max="4" width="10.5703125" style="21" customWidth="1"/>
    <col min="5" max="5" width="10.42578125" style="21" customWidth="1"/>
    <col min="6" max="6" width="10.5703125" style="21" customWidth="1"/>
    <col min="7" max="7" width="15.140625" style="21" customWidth="1"/>
    <col min="8" max="16384" width="11.42578125" style="21"/>
  </cols>
  <sheetData>
    <row r="1" spans="1:11" ht="66" customHeight="1" thickBot="1">
      <c r="A1" s="50" t="s">
        <v>404</v>
      </c>
      <c r="B1" s="51"/>
      <c r="C1" s="52"/>
      <c r="D1" s="53" t="s">
        <v>405</v>
      </c>
      <c r="E1" s="53"/>
      <c r="F1" s="53"/>
      <c r="G1" s="54"/>
      <c r="H1" s="55" t="s">
        <v>406</v>
      </c>
      <c r="I1" s="56"/>
      <c r="J1" s="56"/>
      <c r="K1" s="57"/>
    </row>
    <row r="2" spans="1:11" ht="30" customHeight="1">
      <c r="A2" s="58"/>
      <c r="B2" s="59"/>
      <c r="C2" s="60" t="s">
        <v>407</v>
      </c>
      <c r="D2" s="61" t="s">
        <v>408</v>
      </c>
      <c r="E2" s="62" t="s">
        <v>409</v>
      </c>
      <c r="F2" s="63" t="s">
        <v>410</v>
      </c>
      <c r="G2" s="64" t="s">
        <v>411</v>
      </c>
      <c r="H2" s="65" t="s">
        <v>407</v>
      </c>
      <c r="I2" s="66" t="s">
        <v>408</v>
      </c>
      <c r="J2" s="67" t="s">
        <v>409</v>
      </c>
      <c r="K2" s="68" t="s">
        <v>410</v>
      </c>
    </row>
    <row r="3" spans="1:11" ht="6.75" customHeight="1" thickBot="1">
      <c r="A3" s="69"/>
      <c r="B3" s="70"/>
      <c r="C3" s="71">
        <v>51</v>
      </c>
      <c r="D3" s="72"/>
      <c r="E3" s="73"/>
      <c r="F3" s="74"/>
      <c r="G3" s="75"/>
      <c r="H3" s="76"/>
      <c r="I3" s="77"/>
      <c r="J3" s="78"/>
      <c r="K3" s="79"/>
    </row>
    <row r="4" spans="1:11" ht="20.25" customHeight="1">
      <c r="A4" s="80">
        <v>1</v>
      </c>
      <c r="B4" s="81" t="s">
        <v>412</v>
      </c>
      <c r="C4" s="82">
        <v>27</v>
      </c>
      <c r="D4" s="82">
        <v>165</v>
      </c>
      <c r="E4" s="82">
        <v>179</v>
      </c>
      <c r="F4" s="82">
        <f t="shared" ref="F4:F45" si="0">SUM(C4:E4)</f>
        <v>371</v>
      </c>
      <c r="G4" s="83">
        <f>F47/(COUNTIF(F4:F45,"&gt;0"))</f>
        <v>371</v>
      </c>
      <c r="H4" s="84">
        <v>32</v>
      </c>
      <c r="I4" s="84">
        <v>246</v>
      </c>
      <c r="J4" s="85">
        <v>241</v>
      </c>
      <c r="K4" s="84">
        <f>SUM(H4:J4)</f>
        <v>519</v>
      </c>
    </row>
    <row r="5" spans="1:11" ht="12.75" customHeight="1">
      <c r="A5" s="80">
        <f>A4+1</f>
        <v>2</v>
      </c>
      <c r="B5" s="81" t="s">
        <v>413</v>
      </c>
      <c r="C5" s="86">
        <v>0</v>
      </c>
      <c r="D5" s="87">
        <v>0</v>
      </c>
      <c r="E5" s="88">
        <v>0</v>
      </c>
      <c r="F5" s="89">
        <f t="shared" si="0"/>
        <v>0</v>
      </c>
      <c r="G5" s="90">
        <f>G4</f>
        <v>371</v>
      </c>
      <c r="H5" s="84">
        <v>0</v>
      </c>
      <c r="I5" s="84">
        <v>0</v>
      </c>
      <c r="J5" s="85">
        <v>0</v>
      </c>
      <c r="K5" s="84">
        <f t="shared" ref="K5:K41" si="1">SUM(H5:J5)</f>
        <v>0</v>
      </c>
    </row>
    <row r="6" spans="1:11" ht="12.75" customHeight="1">
      <c r="A6" s="80">
        <f t="shared" ref="A6:A45" si="2">A5+1</f>
        <v>3</v>
      </c>
      <c r="B6" s="81" t="s">
        <v>414</v>
      </c>
      <c r="C6" s="86">
        <v>0</v>
      </c>
      <c r="D6" s="87">
        <v>0</v>
      </c>
      <c r="E6" s="88">
        <v>0</v>
      </c>
      <c r="F6" s="89">
        <f t="shared" si="0"/>
        <v>0</v>
      </c>
      <c r="G6" s="90">
        <f>G4</f>
        <v>371</v>
      </c>
      <c r="H6" s="84">
        <v>0</v>
      </c>
      <c r="I6" s="84">
        <v>0</v>
      </c>
      <c r="J6" s="85">
        <v>0</v>
      </c>
      <c r="K6" s="84">
        <f t="shared" si="1"/>
        <v>0</v>
      </c>
    </row>
    <row r="7" spans="1:11" ht="12.75" customHeight="1">
      <c r="A7" s="80">
        <f t="shared" si="2"/>
        <v>4</v>
      </c>
      <c r="B7" s="81" t="s">
        <v>415</v>
      </c>
      <c r="C7" s="86">
        <v>0</v>
      </c>
      <c r="D7" s="87">
        <v>0</v>
      </c>
      <c r="E7" s="88">
        <v>0</v>
      </c>
      <c r="F7" s="89">
        <f t="shared" si="0"/>
        <v>0</v>
      </c>
      <c r="G7" s="90">
        <f>G6</f>
        <v>371</v>
      </c>
      <c r="H7" s="84">
        <v>0</v>
      </c>
      <c r="I7" s="84">
        <v>0</v>
      </c>
      <c r="J7" s="85">
        <v>0</v>
      </c>
      <c r="K7" s="84">
        <f t="shared" si="1"/>
        <v>0</v>
      </c>
    </row>
    <row r="8" spans="1:11" ht="12.75" customHeight="1">
      <c r="A8" s="80">
        <f t="shared" si="2"/>
        <v>5</v>
      </c>
      <c r="B8" s="91" t="s">
        <v>416</v>
      </c>
      <c r="C8" s="86">
        <v>0</v>
      </c>
      <c r="D8" s="87">
        <v>0</v>
      </c>
      <c r="E8" s="88">
        <v>0</v>
      </c>
      <c r="F8" s="89">
        <f t="shared" si="0"/>
        <v>0</v>
      </c>
      <c r="G8" s="90">
        <f t="shared" ref="G8:G45" si="3">G7</f>
        <v>371</v>
      </c>
      <c r="H8" s="84">
        <v>0</v>
      </c>
      <c r="I8" s="84">
        <v>0</v>
      </c>
      <c r="J8" s="85">
        <v>0</v>
      </c>
      <c r="K8" s="84">
        <f t="shared" si="1"/>
        <v>0</v>
      </c>
    </row>
    <row r="9" spans="1:11" ht="12.75" customHeight="1">
      <c r="A9" s="80">
        <f t="shared" si="2"/>
        <v>6</v>
      </c>
      <c r="B9" s="81" t="s">
        <v>417</v>
      </c>
      <c r="C9" s="86">
        <v>0</v>
      </c>
      <c r="D9" s="87">
        <v>0</v>
      </c>
      <c r="E9" s="88">
        <v>0</v>
      </c>
      <c r="F9" s="89">
        <f t="shared" si="0"/>
        <v>0</v>
      </c>
      <c r="G9" s="90">
        <f t="shared" si="3"/>
        <v>371</v>
      </c>
      <c r="H9" s="84">
        <v>0</v>
      </c>
      <c r="I9" s="84">
        <v>0</v>
      </c>
      <c r="J9" s="85">
        <v>0</v>
      </c>
      <c r="K9" s="84">
        <f t="shared" si="1"/>
        <v>0</v>
      </c>
    </row>
    <row r="10" spans="1:11" ht="12.75" customHeight="1">
      <c r="A10" s="80">
        <f t="shared" si="2"/>
        <v>7</v>
      </c>
      <c r="B10" s="91" t="s">
        <v>418</v>
      </c>
      <c r="C10" s="86">
        <v>0</v>
      </c>
      <c r="D10" s="87">
        <v>0</v>
      </c>
      <c r="E10" s="88">
        <v>0</v>
      </c>
      <c r="F10" s="89">
        <f t="shared" si="0"/>
        <v>0</v>
      </c>
      <c r="G10" s="90">
        <f t="shared" si="3"/>
        <v>371</v>
      </c>
      <c r="H10" s="84">
        <v>0</v>
      </c>
      <c r="I10" s="84">
        <v>0</v>
      </c>
      <c r="J10" s="85">
        <v>0</v>
      </c>
      <c r="K10" s="84">
        <f t="shared" si="1"/>
        <v>0</v>
      </c>
    </row>
    <row r="11" spans="1:11" ht="12.75" customHeight="1">
      <c r="A11" s="80">
        <f t="shared" si="2"/>
        <v>8</v>
      </c>
      <c r="B11" s="91" t="s">
        <v>419</v>
      </c>
      <c r="C11" s="86">
        <v>0</v>
      </c>
      <c r="D11" s="87">
        <v>0</v>
      </c>
      <c r="E11" s="88">
        <v>0</v>
      </c>
      <c r="F11" s="89">
        <f t="shared" si="0"/>
        <v>0</v>
      </c>
      <c r="G11" s="90">
        <f t="shared" si="3"/>
        <v>371</v>
      </c>
      <c r="H11" s="84">
        <v>0</v>
      </c>
      <c r="I11" s="84">
        <v>0</v>
      </c>
      <c r="J11" s="85">
        <v>0</v>
      </c>
      <c r="K11" s="84">
        <f t="shared" si="1"/>
        <v>0</v>
      </c>
    </row>
    <row r="12" spans="1:11" ht="12.75" customHeight="1">
      <c r="A12" s="80">
        <f t="shared" si="2"/>
        <v>9</v>
      </c>
      <c r="B12" s="91" t="s">
        <v>420</v>
      </c>
      <c r="C12" s="86">
        <v>0</v>
      </c>
      <c r="D12" s="87">
        <v>0</v>
      </c>
      <c r="E12" s="88">
        <v>0</v>
      </c>
      <c r="F12" s="89">
        <f t="shared" si="0"/>
        <v>0</v>
      </c>
      <c r="G12" s="90">
        <f t="shared" si="3"/>
        <v>371</v>
      </c>
      <c r="H12" s="84">
        <v>0</v>
      </c>
      <c r="I12" s="84">
        <v>0</v>
      </c>
      <c r="J12" s="85">
        <v>0</v>
      </c>
      <c r="K12" s="84">
        <f t="shared" si="1"/>
        <v>0</v>
      </c>
    </row>
    <row r="13" spans="1:11" ht="12.75" customHeight="1">
      <c r="A13" s="80">
        <f t="shared" si="2"/>
        <v>10</v>
      </c>
      <c r="B13" s="91" t="s">
        <v>421</v>
      </c>
      <c r="C13" s="86">
        <v>0</v>
      </c>
      <c r="D13" s="87">
        <v>0</v>
      </c>
      <c r="E13" s="88">
        <v>0</v>
      </c>
      <c r="F13" s="89">
        <f t="shared" si="0"/>
        <v>0</v>
      </c>
      <c r="G13" s="90">
        <f t="shared" si="3"/>
        <v>371</v>
      </c>
      <c r="H13" s="84">
        <v>0</v>
      </c>
      <c r="I13" s="84">
        <v>0</v>
      </c>
      <c r="J13" s="85">
        <v>0</v>
      </c>
      <c r="K13" s="84">
        <f t="shared" si="1"/>
        <v>0</v>
      </c>
    </row>
    <row r="14" spans="1:11" ht="12.75" customHeight="1">
      <c r="A14" s="80">
        <f t="shared" si="2"/>
        <v>11</v>
      </c>
      <c r="B14" s="91" t="s">
        <v>422</v>
      </c>
      <c r="C14" s="86">
        <v>0</v>
      </c>
      <c r="D14" s="87">
        <v>0</v>
      </c>
      <c r="E14" s="88">
        <v>0</v>
      </c>
      <c r="F14" s="89">
        <f t="shared" si="0"/>
        <v>0</v>
      </c>
      <c r="G14" s="90">
        <f t="shared" si="3"/>
        <v>371</v>
      </c>
      <c r="H14" s="84">
        <v>0</v>
      </c>
      <c r="I14" s="84">
        <v>0</v>
      </c>
      <c r="J14" s="85">
        <v>0</v>
      </c>
      <c r="K14" s="84">
        <f t="shared" si="1"/>
        <v>0</v>
      </c>
    </row>
    <row r="15" spans="1:11" ht="12.75" customHeight="1">
      <c r="A15" s="80">
        <f t="shared" si="2"/>
        <v>12</v>
      </c>
      <c r="B15" s="81" t="s">
        <v>423</v>
      </c>
      <c r="C15" s="86">
        <v>0</v>
      </c>
      <c r="D15" s="87">
        <v>0</v>
      </c>
      <c r="E15" s="88">
        <v>0</v>
      </c>
      <c r="F15" s="89">
        <f t="shared" si="0"/>
        <v>0</v>
      </c>
      <c r="G15" s="90">
        <f t="shared" si="3"/>
        <v>371</v>
      </c>
      <c r="H15" s="84">
        <v>0</v>
      </c>
      <c r="I15" s="84">
        <v>0</v>
      </c>
      <c r="J15" s="85">
        <v>0</v>
      </c>
      <c r="K15" s="84">
        <f t="shared" si="1"/>
        <v>0</v>
      </c>
    </row>
    <row r="16" spans="1:11" ht="12.75" customHeight="1">
      <c r="A16" s="80">
        <f t="shared" si="2"/>
        <v>13</v>
      </c>
      <c r="B16" s="91" t="s">
        <v>424</v>
      </c>
      <c r="C16" s="86">
        <v>0</v>
      </c>
      <c r="D16" s="87">
        <v>0</v>
      </c>
      <c r="E16" s="88">
        <v>0</v>
      </c>
      <c r="F16" s="89">
        <f t="shared" si="0"/>
        <v>0</v>
      </c>
      <c r="G16" s="90">
        <f t="shared" si="3"/>
        <v>371</v>
      </c>
      <c r="H16" s="84">
        <v>0</v>
      </c>
      <c r="I16" s="84">
        <v>0</v>
      </c>
      <c r="J16" s="85">
        <v>0</v>
      </c>
      <c r="K16" s="84">
        <f t="shared" si="1"/>
        <v>0</v>
      </c>
    </row>
    <row r="17" spans="1:11" ht="12.75" customHeight="1">
      <c r="A17" s="80">
        <f t="shared" si="2"/>
        <v>14</v>
      </c>
      <c r="B17" s="91" t="s">
        <v>425</v>
      </c>
      <c r="C17" s="86">
        <v>0</v>
      </c>
      <c r="D17" s="87">
        <v>0</v>
      </c>
      <c r="E17" s="88">
        <v>0</v>
      </c>
      <c r="F17" s="89">
        <f t="shared" si="0"/>
        <v>0</v>
      </c>
      <c r="G17" s="90">
        <f t="shared" si="3"/>
        <v>371</v>
      </c>
      <c r="H17" s="84">
        <v>0</v>
      </c>
      <c r="I17" s="84">
        <v>0</v>
      </c>
      <c r="J17" s="85">
        <v>0</v>
      </c>
      <c r="K17" s="84">
        <f t="shared" si="1"/>
        <v>0</v>
      </c>
    </row>
    <row r="18" spans="1:11" ht="12.75" customHeight="1">
      <c r="A18" s="80">
        <f t="shared" si="2"/>
        <v>15</v>
      </c>
      <c r="B18" s="91" t="s">
        <v>426</v>
      </c>
      <c r="C18" s="86">
        <v>0</v>
      </c>
      <c r="D18" s="87">
        <v>0</v>
      </c>
      <c r="E18" s="88">
        <v>0</v>
      </c>
      <c r="F18" s="89">
        <f t="shared" si="0"/>
        <v>0</v>
      </c>
      <c r="G18" s="90">
        <f t="shared" si="3"/>
        <v>371</v>
      </c>
      <c r="H18" s="84">
        <v>0</v>
      </c>
      <c r="I18" s="84">
        <v>0</v>
      </c>
      <c r="J18" s="85">
        <v>0</v>
      </c>
      <c r="K18" s="84">
        <f t="shared" si="1"/>
        <v>0</v>
      </c>
    </row>
    <row r="19" spans="1:11" ht="12.75" customHeight="1">
      <c r="A19" s="80">
        <f t="shared" si="2"/>
        <v>16</v>
      </c>
      <c r="B19" s="81" t="s">
        <v>427</v>
      </c>
      <c r="C19" s="86">
        <v>0</v>
      </c>
      <c r="D19" s="87">
        <v>0</v>
      </c>
      <c r="E19" s="88">
        <v>0</v>
      </c>
      <c r="F19" s="89">
        <f t="shared" si="0"/>
        <v>0</v>
      </c>
      <c r="G19" s="90">
        <f t="shared" si="3"/>
        <v>371</v>
      </c>
      <c r="H19" s="84">
        <v>0</v>
      </c>
      <c r="I19" s="84">
        <v>0</v>
      </c>
      <c r="J19" s="85">
        <v>0</v>
      </c>
      <c r="K19" s="84">
        <f t="shared" si="1"/>
        <v>0</v>
      </c>
    </row>
    <row r="20" spans="1:11" ht="12.75" customHeight="1">
      <c r="A20" s="80">
        <f t="shared" si="2"/>
        <v>17</v>
      </c>
      <c r="B20" s="91" t="s">
        <v>428</v>
      </c>
      <c r="C20" s="86">
        <v>0</v>
      </c>
      <c r="D20" s="87">
        <v>0</v>
      </c>
      <c r="E20" s="88">
        <v>0</v>
      </c>
      <c r="F20" s="89">
        <f t="shared" si="0"/>
        <v>0</v>
      </c>
      <c r="G20" s="90">
        <f t="shared" si="3"/>
        <v>371</v>
      </c>
      <c r="H20" s="84">
        <v>0</v>
      </c>
      <c r="I20" s="84">
        <v>0</v>
      </c>
      <c r="J20" s="85">
        <v>0</v>
      </c>
      <c r="K20" s="84">
        <f t="shared" si="1"/>
        <v>0</v>
      </c>
    </row>
    <row r="21" spans="1:11" ht="12.75" customHeight="1">
      <c r="A21" s="80">
        <f t="shared" si="2"/>
        <v>18</v>
      </c>
      <c r="B21" s="81" t="s">
        <v>429</v>
      </c>
      <c r="C21" s="86">
        <v>0</v>
      </c>
      <c r="D21" s="87">
        <v>0</v>
      </c>
      <c r="E21" s="88">
        <v>0</v>
      </c>
      <c r="F21" s="89">
        <f t="shared" si="0"/>
        <v>0</v>
      </c>
      <c r="G21" s="90">
        <f t="shared" si="3"/>
        <v>371</v>
      </c>
      <c r="H21" s="84">
        <v>0</v>
      </c>
      <c r="I21" s="84">
        <v>0</v>
      </c>
      <c r="J21" s="85">
        <v>0</v>
      </c>
      <c r="K21" s="84">
        <f t="shared" si="1"/>
        <v>0</v>
      </c>
    </row>
    <row r="22" spans="1:11" ht="12.75" customHeight="1">
      <c r="A22" s="80">
        <f t="shared" si="2"/>
        <v>19</v>
      </c>
      <c r="B22" s="81" t="s">
        <v>430</v>
      </c>
      <c r="C22" s="86">
        <v>0</v>
      </c>
      <c r="D22" s="87">
        <v>0</v>
      </c>
      <c r="E22" s="88">
        <v>0</v>
      </c>
      <c r="F22" s="89">
        <f t="shared" si="0"/>
        <v>0</v>
      </c>
      <c r="G22" s="90">
        <f t="shared" si="3"/>
        <v>371</v>
      </c>
      <c r="H22" s="84">
        <v>0</v>
      </c>
      <c r="I22" s="84">
        <v>0</v>
      </c>
      <c r="J22" s="85">
        <v>0</v>
      </c>
      <c r="K22" s="84">
        <f t="shared" si="1"/>
        <v>0</v>
      </c>
    </row>
    <row r="23" spans="1:11" ht="12.75" customHeight="1">
      <c r="A23" s="80">
        <f t="shared" si="2"/>
        <v>20</v>
      </c>
      <c r="B23" s="91" t="s">
        <v>431</v>
      </c>
      <c r="C23" s="86">
        <v>0</v>
      </c>
      <c r="D23" s="87">
        <v>0</v>
      </c>
      <c r="E23" s="88">
        <v>0</v>
      </c>
      <c r="F23" s="89">
        <f t="shared" si="0"/>
        <v>0</v>
      </c>
      <c r="G23" s="90">
        <f t="shared" si="3"/>
        <v>371</v>
      </c>
      <c r="H23" s="84">
        <v>0</v>
      </c>
      <c r="I23" s="84">
        <v>0</v>
      </c>
      <c r="J23" s="85">
        <v>0</v>
      </c>
      <c r="K23" s="84">
        <f t="shared" si="1"/>
        <v>0</v>
      </c>
    </row>
    <row r="24" spans="1:11" ht="12.75" customHeight="1">
      <c r="A24" s="80">
        <f t="shared" si="2"/>
        <v>21</v>
      </c>
      <c r="B24" s="91" t="s">
        <v>432</v>
      </c>
      <c r="C24" s="86">
        <v>0</v>
      </c>
      <c r="D24" s="87">
        <v>0</v>
      </c>
      <c r="E24" s="88">
        <v>0</v>
      </c>
      <c r="F24" s="89">
        <f t="shared" si="0"/>
        <v>0</v>
      </c>
      <c r="G24" s="90">
        <f t="shared" si="3"/>
        <v>371</v>
      </c>
      <c r="H24" s="84">
        <v>0</v>
      </c>
      <c r="I24" s="84">
        <v>0</v>
      </c>
      <c r="J24" s="85">
        <v>0</v>
      </c>
      <c r="K24" s="84">
        <f t="shared" si="1"/>
        <v>0</v>
      </c>
    </row>
    <row r="25" spans="1:11" ht="12.75" customHeight="1">
      <c r="A25" s="80">
        <f t="shared" si="2"/>
        <v>22</v>
      </c>
      <c r="B25" s="91" t="s">
        <v>433</v>
      </c>
      <c r="C25" s="86">
        <v>0</v>
      </c>
      <c r="D25" s="87">
        <v>0</v>
      </c>
      <c r="E25" s="88">
        <v>0</v>
      </c>
      <c r="F25" s="89">
        <f t="shared" si="0"/>
        <v>0</v>
      </c>
      <c r="G25" s="90">
        <f t="shared" si="3"/>
        <v>371</v>
      </c>
      <c r="H25" s="84">
        <v>0</v>
      </c>
      <c r="I25" s="84">
        <v>0</v>
      </c>
      <c r="J25" s="85">
        <v>0</v>
      </c>
      <c r="K25" s="84">
        <f t="shared" si="1"/>
        <v>0</v>
      </c>
    </row>
    <row r="26" spans="1:11" ht="12.75" customHeight="1">
      <c r="A26" s="80">
        <f t="shared" si="2"/>
        <v>23</v>
      </c>
      <c r="B26" s="91" t="s">
        <v>434</v>
      </c>
      <c r="C26" s="86">
        <v>0</v>
      </c>
      <c r="D26" s="87">
        <v>0</v>
      </c>
      <c r="E26" s="88">
        <v>0</v>
      </c>
      <c r="F26" s="89">
        <f t="shared" si="0"/>
        <v>0</v>
      </c>
      <c r="G26" s="90">
        <f t="shared" si="3"/>
        <v>371</v>
      </c>
      <c r="H26" s="84">
        <v>0</v>
      </c>
      <c r="I26" s="84">
        <v>0</v>
      </c>
      <c r="J26" s="85">
        <v>0</v>
      </c>
      <c r="K26" s="84">
        <f t="shared" si="1"/>
        <v>0</v>
      </c>
    </row>
    <row r="27" spans="1:11" ht="12.75" customHeight="1">
      <c r="A27" s="80">
        <f t="shared" si="2"/>
        <v>24</v>
      </c>
      <c r="B27" s="81" t="s">
        <v>435</v>
      </c>
      <c r="C27" s="86">
        <v>0</v>
      </c>
      <c r="D27" s="87">
        <v>0</v>
      </c>
      <c r="E27" s="88">
        <v>0</v>
      </c>
      <c r="F27" s="89">
        <f t="shared" si="0"/>
        <v>0</v>
      </c>
      <c r="G27" s="90">
        <f t="shared" si="3"/>
        <v>371</v>
      </c>
      <c r="H27" s="84">
        <v>0</v>
      </c>
      <c r="I27" s="84">
        <v>0</v>
      </c>
      <c r="J27" s="85">
        <v>0</v>
      </c>
      <c r="K27" s="84">
        <f t="shared" si="1"/>
        <v>0</v>
      </c>
    </row>
    <row r="28" spans="1:11" ht="12.75" customHeight="1">
      <c r="A28" s="80">
        <f t="shared" si="2"/>
        <v>25</v>
      </c>
      <c r="B28" s="91" t="s">
        <v>436</v>
      </c>
      <c r="C28" s="86">
        <v>0</v>
      </c>
      <c r="D28" s="87">
        <v>0</v>
      </c>
      <c r="E28" s="88">
        <v>0</v>
      </c>
      <c r="F28" s="89">
        <f t="shared" si="0"/>
        <v>0</v>
      </c>
      <c r="G28" s="90">
        <f t="shared" si="3"/>
        <v>371</v>
      </c>
      <c r="H28" s="84">
        <v>0</v>
      </c>
      <c r="I28" s="84">
        <v>0</v>
      </c>
      <c r="J28" s="85">
        <v>0</v>
      </c>
      <c r="K28" s="84">
        <f t="shared" si="1"/>
        <v>0</v>
      </c>
    </row>
    <row r="29" spans="1:11" ht="12.75" customHeight="1">
      <c r="A29" s="80">
        <f t="shared" si="2"/>
        <v>26</v>
      </c>
      <c r="B29" s="91" t="s">
        <v>437</v>
      </c>
      <c r="C29" s="86">
        <v>0</v>
      </c>
      <c r="D29" s="87">
        <v>0</v>
      </c>
      <c r="E29" s="88">
        <v>0</v>
      </c>
      <c r="F29" s="89">
        <f t="shared" si="0"/>
        <v>0</v>
      </c>
      <c r="G29" s="90">
        <f t="shared" si="3"/>
        <v>371</v>
      </c>
      <c r="H29" s="84">
        <v>0</v>
      </c>
      <c r="I29" s="84">
        <v>0</v>
      </c>
      <c r="J29" s="85">
        <v>0</v>
      </c>
      <c r="K29" s="84">
        <f t="shared" si="1"/>
        <v>0</v>
      </c>
    </row>
    <row r="30" spans="1:11" ht="12.75" customHeight="1">
      <c r="A30" s="80">
        <f t="shared" si="2"/>
        <v>27</v>
      </c>
      <c r="B30" s="91" t="s">
        <v>438</v>
      </c>
      <c r="C30" s="86">
        <v>0</v>
      </c>
      <c r="D30" s="87">
        <v>0</v>
      </c>
      <c r="E30" s="88">
        <v>0</v>
      </c>
      <c r="F30" s="89">
        <f t="shared" si="0"/>
        <v>0</v>
      </c>
      <c r="G30" s="90">
        <f t="shared" si="3"/>
        <v>371</v>
      </c>
      <c r="H30" s="84">
        <v>0</v>
      </c>
      <c r="I30" s="84">
        <v>0</v>
      </c>
      <c r="J30" s="85">
        <v>0</v>
      </c>
      <c r="K30" s="84">
        <f t="shared" si="1"/>
        <v>0</v>
      </c>
    </row>
    <row r="31" spans="1:11" ht="12.75" customHeight="1">
      <c r="A31" s="80">
        <f t="shared" si="2"/>
        <v>28</v>
      </c>
      <c r="B31" s="91" t="s">
        <v>439</v>
      </c>
      <c r="C31" s="86">
        <v>0</v>
      </c>
      <c r="D31" s="87">
        <v>0</v>
      </c>
      <c r="E31" s="88">
        <v>0</v>
      </c>
      <c r="F31" s="89">
        <f t="shared" si="0"/>
        <v>0</v>
      </c>
      <c r="G31" s="90">
        <f t="shared" si="3"/>
        <v>371</v>
      </c>
      <c r="H31" s="84">
        <v>0</v>
      </c>
      <c r="I31" s="84">
        <v>0</v>
      </c>
      <c r="J31" s="85">
        <v>0</v>
      </c>
      <c r="K31" s="84">
        <f t="shared" si="1"/>
        <v>0</v>
      </c>
    </row>
    <row r="32" spans="1:11" ht="12.75" customHeight="1">
      <c r="A32" s="80">
        <f t="shared" si="2"/>
        <v>29</v>
      </c>
      <c r="B32" s="81" t="s">
        <v>440</v>
      </c>
      <c r="C32" s="86">
        <v>0</v>
      </c>
      <c r="D32" s="87">
        <v>0</v>
      </c>
      <c r="E32" s="88">
        <v>0</v>
      </c>
      <c r="F32" s="89">
        <f t="shared" si="0"/>
        <v>0</v>
      </c>
      <c r="G32" s="90">
        <f t="shared" si="3"/>
        <v>371</v>
      </c>
      <c r="H32" s="84">
        <v>0</v>
      </c>
      <c r="I32" s="84">
        <v>0</v>
      </c>
      <c r="J32" s="85">
        <v>0</v>
      </c>
      <c r="K32" s="84">
        <f t="shared" si="1"/>
        <v>0</v>
      </c>
    </row>
    <row r="33" spans="1:11" ht="12.75" customHeight="1">
      <c r="A33" s="80">
        <f t="shared" si="2"/>
        <v>30</v>
      </c>
      <c r="B33" s="91" t="s">
        <v>441</v>
      </c>
      <c r="C33" s="86">
        <v>0</v>
      </c>
      <c r="D33" s="87">
        <v>0</v>
      </c>
      <c r="E33" s="88">
        <v>0</v>
      </c>
      <c r="F33" s="89">
        <f t="shared" si="0"/>
        <v>0</v>
      </c>
      <c r="G33" s="90">
        <f t="shared" si="3"/>
        <v>371</v>
      </c>
      <c r="H33" s="84">
        <v>0</v>
      </c>
      <c r="I33" s="84">
        <v>0</v>
      </c>
      <c r="J33" s="85">
        <v>0</v>
      </c>
      <c r="K33" s="84">
        <f t="shared" si="1"/>
        <v>0</v>
      </c>
    </row>
    <row r="34" spans="1:11" ht="12.75" customHeight="1">
      <c r="A34" s="80">
        <f t="shared" si="2"/>
        <v>31</v>
      </c>
      <c r="B34" s="91" t="s">
        <v>442</v>
      </c>
      <c r="C34" s="86">
        <v>0</v>
      </c>
      <c r="D34" s="87">
        <v>0</v>
      </c>
      <c r="E34" s="88">
        <v>0</v>
      </c>
      <c r="F34" s="89">
        <f t="shared" si="0"/>
        <v>0</v>
      </c>
      <c r="G34" s="90">
        <f t="shared" si="3"/>
        <v>371</v>
      </c>
      <c r="H34" s="84">
        <v>0</v>
      </c>
      <c r="I34" s="84">
        <v>0</v>
      </c>
      <c r="J34" s="85">
        <v>0</v>
      </c>
      <c r="K34" s="84">
        <f t="shared" si="1"/>
        <v>0</v>
      </c>
    </row>
    <row r="35" spans="1:11" ht="12.75" customHeight="1">
      <c r="A35" s="80">
        <f t="shared" si="2"/>
        <v>32</v>
      </c>
      <c r="B35" s="91" t="s">
        <v>443</v>
      </c>
      <c r="C35" s="86">
        <v>0</v>
      </c>
      <c r="D35" s="87">
        <v>0</v>
      </c>
      <c r="E35" s="88">
        <v>0</v>
      </c>
      <c r="F35" s="89">
        <f t="shared" si="0"/>
        <v>0</v>
      </c>
      <c r="G35" s="90">
        <f t="shared" si="3"/>
        <v>371</v>
      </c>
      <c r="H35" s="84">
        <v>0</v>
      </c>
      <c r="I35" s="84">
        <v>0</v>
      </c>
      <c r="J35" s="85">
        <v>0</v>
      </c>
      <c r="K35" s="84">
        <f t="shared" si="1"/>
        <v>0</v>
      </c>
    </row>
    <row r="36" spans="1:11" ht="12.75" customHeight="1">
      <c r="A36" s="80">
        <f t="shared" si="2"/>
        <v>33</v>
      </c>
      <c r="B36" s="91" t="s">
        <v>444</v>
      </c>
      <c r="C36" s="86">
        <v>0</v>
      </c>
      <c r="D36" s="87">
        <v>0</v>
      </c>
      <c r="E36" s="88">
        <v>0</v>
      </c>
      <c r="F36" s="89">
        <f t="shared" si="0"/>
        <v>0</v>
      </c>
      <c r="G36" s="90">
        <f t="shared" si="3"/>
        <v>371</v>
      </c>
      <c r="H36" s="84">
        <v>0</v>
      </c>
      <c r="I36" s="84">
        <v>0</v>
      </c>
      <c r="J36" s="85">
        <v>0</v>
      </c>
      <c r="K36" s="84">
        <f t="shared" si="1"/>
        <v>0</v>
      </c>
    </row>
    <row r="37" spans="1:11" ht="12.75" customHeight="1">
      <c r="A37" s="80">
        <f t="shared" si="2"/>
        <v>34</v>
      </c>
      <c r="B37" s="91" t="s">
        <v>445</v>
      </c>
      <c r="C37" s="86">
        <v>0</v>
      </c>
      <c r="D37" s="87">
        <v>0</v>
      </c>
      <c r="E37" s="88">
        <v>0</v>
      </c>
      <c r="F37" s="89">
        <f t="shared" si="0"/>
        <v>0</v>
      </c>
      <c r="G37" s="90">
        <f>G36</f>
        <v>371</v>
      </c>
      <c r="H37" s="84">
        <v>0</v>
      </c>
      <c r="I37" s="84">
        <v>0</v>
      </c>
      <c r="J37" s="85">
        <v>0</v>
      </c>
      <c r="K37" s="84">
        <f t="shared" si="1"/>
        <v>0</v>
      </c>
    </row>
    <row r="38" spans="1:11" ht="12.75" customHeight="1">
      <c r="A38" s="80">
        <f t="shared" si="2"/>
        <v>35</v>
      </c>
      <c r="B38" s="91" t="s">
        <v>446</v>
      </c>
      <c r="C38" s="86">
        <v>0</v>
      </c>
      <c r="D38" s="87">
        <v>0</v>
      </c>
      <c r="E38" s="88">
        <v>0</v>
      </c>
      <c r="F38" s="89">
        <f t="shared" si="0"/>
        <v>0</v>
      </c>
      <c r="G38" s="90">
        <f t="shared" si="3"/>
        <v>371</v>
      </c>
      <c r="H38" s="84">
        <v>0</v>
      </c>
      <c r="I38" s="84">
        <v>0</v>
      </c>
      <c r="J38" s="85">
        <v>0</v>
      </c>
      <c r="K38" s="84">
        <f t="shared" si="1"/>
        <v>0</v>
      </c>
    </row>
    <row r="39" spans="1:11" ht="12.75" customHeight="1">
      <c r="A39" s="80">
        <f t="shared" si="2"/>
        <v>36</v>
      </c>
      <c r="B39" s="91" t="s">
        <v>447</v>
      </c>
      <c r="C39" s="86">
        <v>0</v>
      </c>
      <c r="D39" s="87">
        <v>0</v>
      </c>
      <c r="E39" s="88">
        <v>0</v>
      </c>
      <c r="F39" s="89">
        <f t="shared" si="0"/>
        <v>0</v>
      </c>
      <c r="G39" s="90">
        <f t="shared" si="3"/>
        <v>371</v>
      </c>
      <c r="H39" s="84">
        <v>0</v>
      </c>
      <c r="I39" s="84">
        <v>0</v>
      </c>
      <c r="J39" s="85">
        <v>0</v>
      </c>
      <c r="K39" s="84">
        <f t="shared" si="1"/>
        <v>0</v>
      </c>
    </row>
    <row r="40" spans="1:11" ht="12.75" customHeight="1">
      <c r="A40" s="80">
        <f t="shared" si="2"/>
        <v>37</v>
      </c>
      <c r="B40" s="81"/>
      <c r="C40" s="86">
        <v>0</v>
      </c>
      <c r="D40" s="87">
        <v>0</v>
      </c>
      <c r="E40" s="88">
        <v>0</v>
      </c>
      <c r="F40" s="89">
        <f t="shared" si="0"/>
        <v>0</v>
      </c>
      <c r="G40" s="90">
        <f t="shared" si="3"/>
        <v>371</v>
      </c>
      <c r="H40" s="84">
        <v>0</v>
      </c>
      <c r="I40" s="84">
        <v>0</v>
      </c>
      <c r="J40" s="85">
        <v>0</v>
      </c>
      <c r="K40" s="84">
        <f t="shared" si="1"/>
        <v>0</v>
      </c>
    </row>
    <row r="41" spans="1:11" ht="12.75" customHeight="1">
      <c r="A41" s="80">
        <f t="shared" si="2"/>
        <v>38</v>
      </c>
      <c r="B41" s="81"/>
      <c r="C41" s="86">
        <v>0</v>
      </c>
      <c r="D41" s="87">
        <v>0</v>
      </c>
      <c r="E41" s="88">
        <v>0</v>
      </c>
      <c r="F41" s="89">
        <f t="shared" si="0"/>
        <v>0</v>
      </c>
      <c r="G41" s="90">
        <f t="shared" si="3"/>
        <v>371</v>
      </c>
      <c r="H41" s="84">
        <v>0</v>
      </c>
      <c r="I41" s="84">
        <v>0</v>
      </c>
      <c r="J41" s="85">
        <v>0</v>
      </c>
      <c r="K41" s="84">
        <f t="shared" si="1"/>
        <v>0</v>
      </c>
    </row>
    <row r="42" spans="1:11" ht="12.75" customHeight="1">
      <c r="A42" s="80">
        <f t="shared" si="2"/>
        <v>39</v>
      </c>
      <c r="B42" s="81"/>
      <c r="C42" s="86">
        <v>0</v>
      </c>
      <c r="D42" s="87">
        <v>0</v>
      </c>
      <c r="E42" s="88">
        <v>0</v>
      </c>
      <c r="F42" s="89">
        <f t="shared" si="0"/>
        <v>0</v>
      </c>
      <c r="G42" s="90">
        <f t="shared" si="3"/>
        <v>371</v>
      </c>
      <c r="H42" s="84">
        <v>0</v>
      </c>
      <c r="I42" s="84">
        <v>0</v>
      </c>
      <c r="J42" s="85">
        <v>0</v>
      </c>
      <c r="K42" s="84">
        <f>SUM(H42:J42)</f>
        <v>0</v>
      </c>
    </row>
    <row r="43" spans="1:11" ht="12.75" customHeight="1">
      <c r="A43" s="80">
        <f t="shared" si="2"/>
        <v>40</v>
      </c>
      <c r="B43" s="81"/>
      <c r="C43" s="86">
        <v>0</v>
      </c>
      <c r="D43" s="87">
        <v>0</v>
      </c>
      <c r="E43" s="88">
        <v>0</v>
      </c>
      <c r="F43" s="89">
        <f t="shared" si="0"/>
        <v>0</v>
      </c>
      <c r="G43" s="90">
        <f t="shared" si="3"/>
        <v>371</v>
      </c>
      <c r="H43" s="84">
        <v>0</v>
      </c>
      <c r="I43" s="84">
        <v>0</v>
      </c>
      <c r="J43" s="85">
        <v>0</v>
      </c>
      <c r="K43" s="84">
        <f>SUM(H43:J43)</f>
        <v>0</v>
      </c>
    </row>
    <row r="44" spans="1:11" ht="12.75" customHeight="1">
      <c r="A44" s="80">
        <f t="shared" si="2"/>
        <v>41</v>
      </c>
      <c r="B44" s="91"/>
      <c r="C44" s="86">
        <v>0</v>
      </c>
      <c r="D44" s="87">
        <v>0</v>
      </c>
      <c r="E44" s="88">
        <v>0</v>
      </c>
      <c r="F44" s="89">
        <f t="shared" si="0"/>
        <v>0</v>
      </c>
      <c r="G44" s="90">
        <f t="shared" si="3"/>
        <v>371</v>
      </c>
      <c r="H44" s="84">
        <v>0</v>
      </c>
      <c r="I44" s="84">
        <v>0</v>
      </c>
      <c r="J44" s="85">
        <v>0</v>
      </c>
      <c r="K44" s="84">
        <f>SUM(H44:J44)</f>
        <v>0</v>
      </c>
    </row>
    <row r="45" spans="1:11" ht="15.75" thickBot="1">
      <c r="A45" s="80">
        <f t="shared" si="2"/>
        <v>42</v>
      </c>
      <c r="B45" s="91"/>
      <c r="C45" s="86">
        <v>0</v>
      </c>
      <c r="D45" s="87">
        <v>0</v>
      </c>
      <c r="E45" s="88">
        <v>0</v>
      </c>
      <c r="F45" s="92">
        <f t="shared" si="0"/>
        <v>0</v>
      </c>
      <c r="G45" s="90">
        <f t="shared" si="3"/>
        <v>371</v>
      </c>
      <c r="H45" s="84">
        <v>0</v>
      </c>
      <c r="I45" s="84">
        <v>0</v>
      </c>
      <c r="J45" s="85">
        <v>0</v>
      </c>
      <c r="K45" s="84">
        <f>SUM(H45:J45)</f>
        <v>0</v>
      </c>
    </row>
    <row r="46" spans="1:11" ht="15.75">
      <c r="A46" s="93" t="s">
        <v>410</v>
      </c>
      <c r="B46" s="94"/>
      <c r="C46" s="95"/>
      <c r="D46" s="96"/>
      <c r="E46" s="97"/>
      <c r="F46" s="98"/>
      <c r="G46" s="99"/>
      <c r="H46" s="100"/>
      <c r="I46" s="101"/>
      <c r="J46" s="102"/>
      <c r="K46" s="103"/>
    </row>
    <row r="47" spans="1:11" ht="15.75">
      <c r="A47" s="104"/>
      <c r="B47" s="105"/>
      <c r="C47" s="106">
        <f>SUM(C4:C45)</f>
        <v>27</v>
      </c>
      <c r="D47" s="107">
        <f>SUM(D4:D45)</f>
        <v>165</v>
      </c>
      <c r="E47" s="108">
        <f>SUM(E4:E45)</f>
        <v>179</v>
      </c>
      <c r="F47" s="106">
        <f>SUM(F4:F45)</f>
        <v>371</v>
      </c>
      <c r="G47" s="99"/>
      <c r="H47" s="109">
        <f>SUM(H4:H45)</f>
        <v>32</v>
      </c>
      <c r="I47" s="109">
        <f>SUM(I4:I45)</f>
        <v>246</v>
      </c>
      <c r="J47" s="110">
        <f>SUM(J4:J45)</f>
        <v>241</v>
      </c>
      <c r="K47" s="109">
        <f>SUM(K4:K45)</f>
        <v>519</v>
      </c>
    </row>
    <row r="48" spans="1:11" ht="16.5" thickBot="1">
      <c r="A48" s="111"/>
      <c r="B48" s="112"/>
      <c r="C48" s="113"/>
      <c r="D48" s="114"/>
      <c r="E48" s="115"/>
      <c r="F48" s="116"/>
      <c r="G48" s="99"/>
      <c r="H48" s="117"/>
      <c r="I48" s="118"/>
      <c r="J48" s="119"/>
      <c r="K48" s="120"/>
    </row>
  </sheetData>
  <sheetProtection sheet="1" selectLockedCells="1"/>
  <mergeCells count="10">
    <mergeCell ref="A1:B1"/>
    <mergeCell ref="D1:F1"/>
    <mergeCell ref="H1:K1"/>
    <mergeCell ref="D2:D3"/>
    <mergeCell ref="E2:E3"/>
    <mergeCell ref="F2:F3"/>
    <mergeCell ref="G2:G3"/>
    <mergeCell ref="I2:I3"/>
    <mergeCell ref="J2:J3"/>
    <mergeCell ref="K2:K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Résultats</vt:lpstr>
      <vt:lpstr>Classements</vt:lpstr>
      <vt:lpstr>Jeunes</vt:lpstr>
      <vt:lpstr>Graph participants</vt:lpstr>
      <vt:lpstr>Participants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jeanb</dc:creator>
  <cp:lastModifiedBy>jeanb</cp:lastModifiedBy>
  <dcterms:created xsi:type="dcterms:W3CDTF">2022-03-07T18:00:55Z</dcterms:created>
  <dcterms:modified xsi:type="dcterms:W3CDTF">2022-03-07T18:08:45Z</dcterms:modified>
</cp:coreProperties>
</file>